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R:\RA\Statistik\DE\RA\"/>
    </mc:Choice>
  </mc:AlternateContent>
  <xr:revisionPtr revIDLastSave="0" documentId="13_ncr:1_{D110FB49-B7E1-419A-AB54-80C903C22682}" xr6:coauthVersionLast="47" xr6:coauthVersionMax="47" xr10:uidLastSave="{00000000-0000-0000-0000-000000000000}"/>
  <bookViews>
    <workbookView xWindow="13380" yWindow="2148" windowWidth="25920" windowHeight="12120" tabRatio="759" xr2:uid="{00000000-000D-0000-FFFF-FFFF00000000}"/>
  </bookViews>
  <sheets>
    <sheet name="Bemerkungen" sheetId="2" r:id="rId1"/>
    <sheet name="2021 - Kanton und Risikogruppe" sheetId="1" r:id="rId2"/>
    <sheet name="2021 - Schweiz" sheetId="3" r:id="rId3"/>
    <sheet name="2021 - PCG" sheetId="4" r:id="rId4"/>
    <sheet name="2021 - Komorbiditätsmatrix" sheetId="9" r:id="rId5"/>
    <sheet name="2020 - Kanton und Risikogruppe" sheetId="5" r:id="rId6"/>
    <sheet name="2020 - Schweiz" sheetId="6" r:id="rId7"/>
    <sheet name="2020 - PCG" sheetId="7" r:id="rId8"/>
    <sheet name="2020 - Komorbiditätsmatrix" sheetId="11" r:id="rId9"/>
    <sheet name="2021 - Teuerung" sheetId="13" r:id="rId10"/>
    <sheet name="Hilfssheet" sheetId="8" state="hidden" r:id="rId11"/>
  </sheets>
  <definedNames>
    <definedName name="_xlnm._FilterDatabase" localSheetId="5" hidden="1">'2020 - Kanton und Risikogruppe'!$A$1:$G$1</definedName>
    <definedName name="_xlnm._FilterDatabase" localSheetId="7" hidden="1">'2020 - PCG'!$A$1:$D$1</definedName>
    <definedName name="_xlnm._FilterDatabase" localSheetId="6" hidden="1">'2020 - Schweiz'!$A$1:$DG$1</definedName>
    <definedName name="_xlnm._FilterDatabase" localSheetId="1" hidden="1">'2021 - Kanton und Risikogruppe'!$A$1:$I$1</definedName>
    <definedName name="_xlnm._FilterDatabase" localSheetId="3" hidden="1">'2021 - PCG'!$A$1:$E$1</definedName>
    <definedName name="_xlnm._FilterDatabase" localSheetId="2" hidden="1">'2021 - Schweiz'!$A$1:$DG$1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 i="13" l="1"/>
  <c r="B4" i="8"/>
  <c r="D3" i="8"/>
  <c r="C3" i="8"/>
  <c r="B3" i="8"/>
  <c r="D2" i="8"/>
  <c r="C2" i="8"/>
  <c r="B29" i="2"/>
  <c r="B28" i="2"/>
  <c r="B27" i="2"/>
</calcChain>
</file>

<file path=xl/sharedStrings.xml><?xml version="1.0" encoding="utf-8"?>
<sst xmlns="http://schemas.openxmlformats.org/spreadsheetml/2006/main" count="14203" uniqueCount="232">
  <si>
    <t>Kanton</t>
  </si>
  <si>
    <t>Altersklasse</t>
  </si>
  <si>
    <t>Geschlecht</t>
  </si>
  <si>
    <t>Jahr</t>
  </si>
  <si>
    <t>Bemerkungen</t>
  </si>
  <si>
    <t>Zuschlag pro Monat
CHF</t>
  </si>
  <si>
    <t>Abgabe/Beitrag 
pro Monat 
CHF</t>
  </si>
  <si>
    <t>Entlastung/Belastung
pro Monat 
CHF</t>
  </si>
  <si>
    <t>Berechnung</t>
  </si>
  <si>
    <t>Export Datum</t>
  </si>
  <si>
    <t>Kinder (0-18 Jahre) werden nicht in PCG eingruppiert.</t>
  </si>
  <si>
    <t>Personen mit 0 versicherten Monaten aber positiven Kosten und/oder Kostenbeteiligungen sind nicht berücksichtigt.</t>
  </si>
  <si>
    <t>Risikogruppen mit weniger als 120 Monaten werden aus Datenschutzgründen nicht ausgewiesen. Damit erklären sich etwaige Unterschiede zwischen dem Total der Monate, Kosten und Kostenbeteiligungen in den Blättern "Kanton und Risikogruppe" und "Schweiz".</t>
  </si>
  <si>
    <t>Altersklassen: 
0-18, 19-25,  26-30, 31-35, 36-40, 41-45, 46-50, 51-55, 56-60, 61-65, 66-70, 71-75, 76-80, 81-85, 86-90, 91+</t>
  </si>
  <si>
    <t>31.10.2024</t>
  </si>
  <si>
    <t>2020</t>
  </si>
  <si>
    <t>Jahr+1</t>
  </si>
  <si>
    <t>Kostenbeteiligung 2020
CHF</t>
  </si>
  <si>
    <t>Kosten 2020
CHF</t>
  </si>
  <si>
    <t>Monate 2020</t>
  </si>
  <si>
    <t>(DM2+hyp)</t>
  </si>
  <si>
    <t>2019</t>
  </si>
  <si>
    <t>Datenstand</t>
  </si>
  <si>
    <t>Jahr Variable</t>
  </si>
  <si>
    <t>PCG 
(Arzneimitteldaten Eingruppierung: 2020)</t>
  </si>
  <si>
    <t>PCG 
(Arzneimitteldaten Eingruppierung: 2019)</t>
  </si>
  <si>
    <t>Gemeinsame Einrichtung KVG</t>
  </si>
  <si>
    <t>ABH</t>
  </si>
  <si>
    <t>ADH</t>
  </si>
  <si>
    <t>AIK</t>
  </si>
  <si>
    <t>ALZ</t>
  </si>
  <si>
    <t>AST</t>
  </si>
  <si>
    <t>BSR</t>
  </si>
  <si>
    <t>CAR</t>
  </si>
  <si>
    <t>COP</t>
  </si>
  <si>
    <t>DEP</t>
  </si>
  <si>
    <t>DM1</t>
  </si>
  <si>
    <t>DM2</t>
  </si>
  <si>
    <t>EPI</t>
  </si>
  <si>
    <t>GLA</t>
  </si>
  <si>
    <t>HCH</t>
  </si>
  <si>
    <t>HIV</t>
  </si>
  <si>
    <t>KHO</t>
  </si>
  <si>
    <t>KRE</t>
  </si>
  <si>
    <t>KRK</t>
  </si>
  <si>
    <t>MCR</t>
  </si>
  <si>
    <t>MSK</t>
  </si>
  <si>
    <t>NIE</t>
  </si>
  <si>
    <t>PAH</t>
  </si>
  <si>
    <t>PAR</t>
  </si>
  <si>
    <t>PSO</t>
  </si>
  <si>
    <t>PSY</t>
  </si>
  <si>
    <t>RHE</t>
  </si>
  <si>
    <t>SMC</t>
  </si>
  <si>
    <t>SMN</t>
  </si>
  <si>
    <t>THY</t>
  </si>
  <si>
    <t>TRA</t>
  </si>
  <si>
    <t>WAS</t>
  </si>
  <si>
    <t>ZFP</t>
  </si>
  <si>
    <t>ZNS</t>
  </si>
  <si>
    <t>Keine PCG
Monat</t>
  </si>
  <si>
    <t>Keine PCG
Kosten</t>
  </si>
  <si>
    <t>Keine PCG
Kobe</t>
  </si>
  <si>
    <t>DM2 + hyp
Monate</t>
  </si>
  <si>
    <t>DM2 + hyp
Kosten</t>
  </si>
  <si>
    <t>DM2 + hyp
Kobe</t>
  </si>
  <si>
    <t xml:space="preserve">Spalten mit der Bezeichnung Kosten enthalten Bruttokosten und Spalten mit der Bezeichnung Kobe enthalten Kostenbeteiligungen. </t>
  </si>
  <si>
    <t>Jahr-1</t>
  </si>
  <si>
    <t>ABH 
Monate</t>
  </si>
  <si>
    <t>ABH 
Kosten</t>
  </si>
  <si>
    <t>ABH 
Kobe</t>
  </si>
  <si>
    <t>ADH 
Monate</t>
  </si>
  <si>
    <t>ADH 
Kosten</t>
  </si>
  <si>
    <t>ADH 
Kobe</t>
  </si>
  <si>
    <t>AIK
Monate</t>
  </si>
  <si>
    <t>AIK
Kosten</t>
  </si>
  <si>
    <t>AIK
Kobe</t>
  </si>
  <si>
    <t>ALZ
Monate</t>
  </si>
  <si>
    <t>ALZ
Kosten</t>
  </si>
  <si>
    <t>ALZ
Kobe</t>
  </si>
  <si>
    <t>AST
Monate</t>
  </si>
  <si>
    <t>AST
Kosten</t>
  </si>
  <si>
    <t>AST
Kobe</t>
  </si>
  <si>
    <t>BSR
Monate</t>
  </si>
  <si>
    <t>BSR
Kosten</t>
  </si>
  <si>
    <t>BSR
Kobe</t>
  </si>
  <si>
    <t>CAR
Monate</t>
  </si>
  <si>
    <t>CAR
Kosten</t>
  </si>
  <si>
    <t>CAR
Kobe</t>
  </si>
  <si>
    <t>COP
Monate</t>
  </si>
  <si>
    <t>COP
Kosten</t>
  </si>
  <si>
    <t>COP
Kobe</t>
  </si>
  <si>
    <t>DEP
Monate</t>
  </si>
  <si>
    <t>DEP
Kosten</t>
  </si>
  <si>
    <t>DEP
Kobe</t>
  </si>
  <si>
    <t>DM
Monate</t>
  </si>
  <si>
    <t>DM
Kosten</t>
  </si>
  <si>
    <t>DM
Kobe</t>
  </si>
  <si>
    <t>EPI
Monate</t>
  </si>
  <si>
    <t>EPI
Kosten</t>
  </si>
  <si>
    <t>EPI
Kobe</t>
  </si>
  <si>
    <t>GLA
Monate</t>
  </si>
  <si>
    <t>GLA
Kosten</t>
  </si>
  <si>
    <t>GLA
Kobe</t>
  </si>
  <si>
    <t>HCH
Monate</t>
  </si>
  <si>
    <t>HCH
Kosten</t>
  </si>
  <si>
    <t>HCH
Kobe</t>
  </si>
  <si>
    <t>HIV
Monate</t>
  </si>
  <si>
    <t>HIV
Kosten</t>
  </si>
  <si>
    <t>HIV
Kobe</t>
  </si>
  <si>
    <t>KHO
Monate</t>
  </si>
  <si>
    <t>KHO
Kosten</t>
  </si>
  <si>
    <t>KHO
Kobe</t>
  </si>
  <si>
    <t>KRE
Monate</t>
  </si>
  <si>
    <t>KRE
Kosten</t>
  </si>
  <si>
    <t>KRE
Kobe</t>
  </si>
  <si>
    <t>KRK
Monate</t>
  </si>
  <si>
    <t>KRK
Kosten</t>
  </si>
  <si>
    <t>KRK
Kobe</t>
  </si>
  <si>
    <t>MCR
Monate</t>
  </si>
  <si>
    <t>MCR
Kosten</t>
  </si>
  <si>
    <t>MCR
Kobe</t>
  </si>
  <si>
    <t>MSK
Monate</t>
  </si>
  <si>
    <t>MSK
Kosten</t>
  </si>
  <si>
    <t>MSK
Kobe</t>
  </si>
  <si>
    <t>NIE
Monate</t>
  </si>
  <si>
    <t>NIE
Kosten</t>
  </si>
  <si>
    <t>NIE
Kobe</t>
  </si>
  <si>
    <t>PAH
Monate</t>
  </si>
  <si>
    <t>PAH
Kosten</t>
  </si>
  <si>
    <t>PAH
Kobe</t>
  </si>
  <si>
    <t>PAR
Monate</t>
  </si>
  <si>
    <t>PAR
Kosten</t>
  </si>
  <si>
    <t>PAR
Kobe</t>
  </si>
  <si>
    <t>PSO
Monate</t>
  </si>
  <si>
    <t>PSO
Kosten</t>
  </si>
  <si>
    <t>PSO
Kobe</t>
  </si>
  <si>
    <t>PSY
Monate</t>
  </si>
  <si>
    <t>PSY
Kosten</t>
  </si>
  <si>
    <t>PSY
Kobe</t>
  </si>
  <si>
    <t>RHE
Monate</t>
  </si>
  <si>
    <t>RHE
Kosten</t>
  </si>
  <si>
    <t>RHE
Kobe</t>
  </si>
  <si>
    <t>SMC
Monate</t>
  </si>
  <si>
    <t>SMC
Kosten</t>
  </si>
  <si>
    <t>SMC
Kobe</t>
  </si>
  <si>
    <t>SMN
Monate</t>
  </si>
  <si>
    <t>SMN
Kosten</t>
  </si>
  <si>
    <t>SMN
Kobe</t>
  </si>
  <si>
    <t>THY
Monate</t>
  </si>
  <si>
    <t>THY
Kosten</t>
  </si>
  <si>
    <t>THY
Kobe</t>
  </si>
  <si>
    <t>TRA
Monate</t>
  </si>
  <si>
    <t>TRA
Kosten</t>
  </si>
  <si>
    <t>TRA
Kobe</t>
  </si>
  <si>
    <t>WAS
Monate</t>
  </si>
  <si>
    <t>WAS
Kosten</t>
  </si>
  <si>
    <t>WAS
Kobe</t>
  </si>
  <si>
    <t>ZFP
Monate</t>
  </si>
  <si>
    <t>ZFP
Kosten</t>
  </si>
  <si>
    <t>ZFP
Kobe</t>
  </si>
  <si>
    <t>ZNS
Monate</t>
  </si>
  <si>
    <t>ZNS
Kosten</t>
  </si>
  <si>
    <t>ZNS
Kobe</t>
  </si>
  <si>
    <t>Monate
2021</t>
  </si>
  <si>
    <t>Kosten
2021
CHF</t>
  </si>
  <si>
    <t>Kosten
2020
CHF</t>
  </si>
  <si>
    <t>Monate
2020</t>
  </si>
  <si>
    <t>Kobe 
2020
CHF</t>
  </si>
  <si>
    <t>Kobe
2021
CHF</t>
  </si>
  <si>
    <t>PCG-Kombinationen mit weniger als 120 Monaten werden nicht ausgeschlossen.</t>
  </si>
  <si>
    <t xml:space="preserve">Versicherte mit mehr als 13 Monaten gehen nur mit 12 Monaten in diese Tabelle ein. </t>
  </si>
  <si>
    <t xml:space="preserve">In allen Zellen der Komorbiditätsmatrix werden Monate ausgewiesen. </t>
  </si>
  <si>
    <t xml:space="preserve">Auf der Diagonalen der Matrix werden alle Eingruppierungen in die betreffende PCG berücksichtigt (d.h. Einzel- und Multimorbiditäten). </t>
  </si>
  <si>
    <t>Allgemeine Bemerkungen (gilt für alle Tabellen)</t>
  </si>
  <si>
    <t>Tabelle: Schweiz</t>
  </si>
  <si>
    <t>Tabelle: Komorbiditätsmatrix</t>
  </si>
  <si>
    <t xml:space="preserve">Die Monate, Kosten und Kobe stammen aus dem Jahr, welches im Tabellenblattnamen angezeigt wird. </t>
  </si>
  <si>
    <t xml:space="preserve">Die PCG Eingruppierungen stammen aus dem Vorjahr, welches im Tabellenblattnamen angezeigt wird. </t>
  </si>
  <si>
    <t>2021</t>
  </si>
  <si>
    <t>Monate 2021</t>
  </si>
  <si>
    <t>Kosten 2021
CHF</t>
  </si>
  <si>
    <t>Kostenbeteiligung 2021
CHF</t>
  </si>
  <si>
    <t>Aufenthalt 
2020</t>
  </si>
  <si>
    <t>ZH</t>
  </si>
  <si>
    <t>0-18</t>
  </si>
  <si>
    <t>F</t>
  </si>
  <si>
    <t>J</t>
  </si>
  <si>
    <t>N</t>
  </si>
  <si>
    <t>M</t>
  </si>
  <si>
    <t>19-25</t>
  </si>
  <si>
    <t>26-30</t>
  </si>
  <si>
    <t>31-35</t>
  </si>
  <si>
    <t>36-40</t>
  </si>
  <si>
    <t>41-45</t>
  </si>
  <si>
    <t>46-50</t>
  </si>
  <si>
    <t>51-55</t>
  </si>
  <si>
    <t>56-60</t>
  </si>
  <si>
    <t>61-65</t>
  </si>
  <si>
    <t>66-70</t>
  </si>
  <si>
    <t>71-75</t>
  </si>
  <si>
    <t>76-80</t>
  </si>
  <si>
    <t>81-85</t>
  </si>
  <si>
    <t>86-90</t>
  </si>
  <si>
    <t>91+</t>
  </si>
  <si>
    <t>BE</t>
  </si>
  <si>
    <t>LU</t>
  </si>
  <si>
    <t>UR</t>
  </si>
  <si>
    <t>SZ</t>
  </si>
  <si>
    <t>OW</t>
  </si>
  <si>
    <t>NW</t>
  </si>
  <si>
    <t>GL</t>
  </si>
  <si>
    <t>ZG</t>
  </si>
  <si>
    <t>FR</t>
  </si>
  <si>
    <t>SO</t>
  </si>
  <si>
    <t>BS</t>
  </si>
  <si>
    <t>BL</t>
  </si>
  <si>
    <t>SH</t>
  </si>
  <si>
    <t>AR</t>
  </si>
  <si>
    <t>AI</t>
  </si>
  <si>
    <t>SG</t>
  </si>
  <si>
    <t>GR</t>
  </si>
  <si>
    <t>AG</t>
  </si>
  <si>
    <t>TG</t>
  </si>
  <si>
    <t>TI</t>
  </si>
  <si>
    <t>VD</t>
  </si>
  <si>
    <t>VS</t>
  </si>
  <si>
    <t>NE</t>
  </si>
  <si>
    <t>GE</t>
  </si>
  <si>
    <t>JU</t>
  </si>
  <si>
    <t>Aufenthalt 
2019</t>
  </si>
  <si>
    <t>Risikoausgleich 2021 - Berechnung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</si>
</sst>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3" formatCode="_ * #,##0.00_ ;_ * \-#,##0.00_ ;_ * &quot;-&quot;??_ ;_ @_ "/>
  </numFmts>
  <fonts count="12" x14ac:knownFonts="1">
    <font>
      <sz val="11"/>
      <color indexed="8"/>
      <name val="Calibri"/>
      <family val="2"/>
      <scheme val="minor"/>
    </font>
    <font>
      <sz val="10"/>
      <color theme="1"/>
      <name val="Arial"/>
      <family val="2"/>
    </font>
    <font>
      <sz val="11"/>
      <color theme="1"/>
      <name val="Calibri"/>
      <family val="2"/>
      <scheme val="minor"/>
    </font>
    <font>
      <b/>
      <sz val="8"/>
      <color indexed="8"/>
      <name val="Arial"/>
      <family val="2"/>
    </font>
    <font>
      <sz val="8"/>
      <color indexed="8"/>
      <name val="Arial"/>
      <family val="2"/>
    </font>
    <font>
      <b/>
      <sz val="14"/>
      <color rgb="FF000000"/>
      <name val="Arial"/>
      <family val="2"/>
    </font>
    <font>
      <sz val="8"/>
      <color rgb="FF000000"/>
      <name val="Arial"/>
      <family val="2"/>
    </font>
    <font>
      <b/>
      <sz val="8"/>
      <color rgb="FF000000"/>
      <name val="Arial"/>
      <family val="2"/>
    </font>
    <font>
      <sz val="8"/>
      <color theme="1"/>
      <name val="Arial"/>
      <family val="2"/>
    </font>
    <font>
      <sz val="8"/>
      <name val="Arial"/>
      <family val="2"/>
    </font>
    <font>
      <sz val="11"/>
      <color theme="1"/>
      <name val="Arial"/>
      <family val="2"/>
    </font>
    <font>
      <b/>
      <sz val="8"/>
      <color theme="1"/>
      <name val="Arial"/>
      <family val="2"/>
    </font>
  </fonts>
  <fills count="4">
    <fill>
      <patternFill patternType="none"/>
    </fill>
    <fill>
      <patternFill patternType="gray125"/>
    </fill>
    <fill>
      <patternFill patternType="solid">
        <fgColor theme="0" tint="-0.24991607409894101"/>
        <bgColor indexed="64"/>
      </patternFill>
    </fill>
    <fill>
      <patternFill patternType="solid">
        <fgColor theme="0" tint="-0.24994659260841701"/>
        <bgColor indexed="64"/>
      </patternFill>
    </fill>
  </fills>
  <borders count="13">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6">
    <xf numFmtId="0" fontId="0" fillId="0" borderId="0"/>
    <xf numFmtId="0" fontId="10" fillId="0" borderId="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cellStyleXfs>
  <cellXfs count="40">
    <xf numFmtId="0" fontId="0" fillId="0" borderId="0" xfId="0"/>
    <xf numFmtId="0" fontId="8" fillId="0" borderId="0" xfId="0" applyFont="1" applyAlignment="1">
      <alignment horizontal="left" wrapText="1"/>
    </xf>
    <xf numFmtId="0" fontId="11" fillId="0" borderId="0" xfId="0" applyFont="1" applyAlignment="1">
      <alignment horizontal="left" wrapText="1"/>
    </xf>
    <xf numFmtId="0" fontId="4" fillId="0" borderId="0" xfId="0" applyFont="1"/>
    <xf numFmtId="0" fontId="3" fillId="2" borderId="1" xfId="0" applyFont="1" applyFill="1" applyBorder="1" applyAlignment="1">
      <alignment horizontal="center" vertical="top"/>
    </xf>
    <xf numFmtId="0" fontId="3" fillId="2" borderId="2" xfId="0" applyFont="1" applyFill="1" applyBorder="1" applyAlignment="1">
      <alignment horizontal="center" vertical="top"/>
    </xf>
    <xf numFmtId="0" fontId="3" fillId="2" borderId="2" xfId="0" applyFont="1" applyFill="1" applyBorder="1" applyAlignment="1">
      <alignment horizontal="center" vertical="top" wrapText="1"/>
    </xf>
    <xf numFmtId="0" fontId="3" fillId="0" borderId="0" xfId="0" applyFont="1" applyAlignment="1">
      <alignment horizontal="center" vertical="top"/>
    </xf>
    <xf numFmtId="0" fontId="4" fillId="0" borderId="0" xfId="0" applyFont="1" applyAlignment="1">
      <alignment wrapText="1"/>
    </xf>
    <xf numFmtId="0" fontId="4" fillId="0" borderId="0" xfId="0" applyFont="1" applyAlignment="1">
      <alignment horizontal="center" vertical="top"/>
    </xf>
    <xf numFmtId="0" fontId="3" fillId="2" borderId="1" xfId="0" applyFont="1" applyFill="1" applyBorder="1" applyAlignment="1">
      <alignment horizontal="center" vertical="top" wrapText="1"/>
    </xf>
    <xf numFmtId="0" fontId="5" fillId="0" borderId="0" xfId="0" applyFont="1"/>
    <xf numFmtId="0" fontId="6" fillId="0" borderId="0" xfId="0" applyFont="1"/>
    <xf numFmtId="0" fontId="7" fillId="0" borderId="0" xfId="0" applyFont="1"/>
    <xf numFmtId="4" fontId="3" fillId="2" borderId="2" xfId="0" applyNumberFormat="1" applyFont="1" applyFill="1" applyBorder="1" applyAlignment="1">
      <alignment horizontal="center" vertical="top" wrapText="1"/>
    </xf>
    <xf numFmtId="4" fontId="4" fillId="0" borderId="0" xfId="0" applyNumberFormat="1" applyFont="1"/>
    <xf numFmtId="4" fontId="4" fillId="0" borderId="0" xfId="0" applyNumberFormat="1" applyFont="1" applyAlignment="1">
      <alignment wrapText="1"/>
    </xf>
    <xf numFmtId="0" fontId="3" fillId="3" borderId="2" xfId="0" applyFont="1" applyFill="1" applyBorder="1" applyAlignment="1">
      <alignment horizontal="center" vertical="top" wrapText="1"/>
    </xf>
    <xf numFmtId="4" fontId="3" fillId="3" borderId="2" xfId="0" applyNumberFormat="1" applyFont="1" applyFill="1" applyBorder="1" applyAlignment="1">
      <alignment horizontal="center" vertical="top" wrapText="1"/>
    </xf>
    <xf numFmtId="4" fontId="3" fillId="3" borderId="3" xfId="0" applyNumberFormat="1" applyFont="1" applyFill="1" applyBorder="1" applyAlignment="1">
      <alignment horizontal="center" vertical="top" wrapText="1"/>
    </xf>
    <xf numFmtId="0" fontId="6" fillId="0" borderId="0" xfId="0" applyFont="1" applyAlignment="1">
      <alignment horizontal="left"/>
    </xf>
    <xf numFmtId="0" fontId="8" fillId="0" borderId="0" xfId="0" applyFont="1" applyAlignment="1">
      <alignment horizontal="left"/>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9" fillId="0" borderId="0" xfId="0" applyFont="1"/>
    <xf numFmtId="14" fontId="6" fillId="0" borderId="0" xfId="0" applyNumberFormat="1" applyFont="1"/>
    <xf numFmtId="4" fontId="3" fillId="3" borderId="10" xfId="0" applyNumberFormat="1" applyFont="1" applyFill="1" applyBorder="1" applyAlignment="1">
      <alignment horizontal="center" vertical="top" wrapText="1"/>
    </xf>
    <xf numFmtId="4" fontId="3" fillId="3" borderId="11" xfId="0" applyNumberFormat="1" applyFont="1" applyFill="1" applyBorder="1" applyAlignment="1">
      <alignment horizontal="center" vertical="top" wrapText="1"/>
    </xf>
    <xf numFmtId="4" fontId="4" fillId="0" borderId="11" xfId="0" applyNumberFormat="1" applyFont="1" applyBorder="1" applyAlignment="1">
      <alignment horizontal="center" vertical="top" wrapText="1"/>
    </xf>
    <xf numFmtId="0" fontId="3" fillId="3" borderId="11" xfId="0" applyFont="1" applyFill="1" applyBorder="1" applyAlignment="1">
      <alignment horizontal="center"/>
    </xf>
    <xf numFmtId="0" fontId="3" fillId="3" borderId="11" xfId="0" applyFont="1" applyFill="1" applyBorder="1" applyAlignment="1">
      <alignment horizontal="center" wrapText="1"/>
    </xf>
    <xf numFmtId="0" fontId="4" fillId="0" borderId="12" xfId="0" applyFont="1" applyBorder="1"/>
    <xf numFmtId="4" fontId="4" fillId="0" borderId="12" xfId="0" applyNumberFormat="1" applyFont="1" applyBorder="1" applyAlignment="1">
      <alignment horizontal="right"/>
    </xf>
    <xf numFmtId="0" fontId="4" fillId="0" borderId="12" xfId="0" applyFont="1" applyBorder="1" applyAlignment="1">
      <alignment wrapText="1"/>
    </xf>
    <xf numFmtId="4" fontId="4" fillId="0" borderId="12" xfId="0" applyNumberFormat="1" applyFont="1" applyBorder="1" applyAlignment="1">
      <alignment horizontal="right" wrapText="1"/>
    </xf>
    <xf numFmtId="4" fontId="4" fillId="0" borderId="0" xfId="0" applyNumberFormat="1" applyFont="1" applyAlignment="1">
      <alignment horizontal="right"/>
    </xf>
  </cellXfs>
  <cellStyles count="6">
    <cellStyle name="Comma 2" xfId="3" xr:uid="{00000000-0005-0000-0000-000008000000}"/>
    <cellStyle name="Komma 2" xfId="5" xr:uid="{00000000-0005-0000-0000-00000A000000}"/>
    <cellStyle name="Normal" xfId="0" builtinId="0"/>
    <cellStyle name="Normal 2" xfId="1" xr:uid="{00000000-0005-0000-0000-000006000000}"/>
    <cellStyle name="Normal 3" xfId="2" xr:uid="{00000000-0005-0000-0000-000007000000}"/>
    <cellStyle name="Standard 2" xfId="4" xr:uid="{00000000-0005-0000-0000-000009000000}"/>
  </cellStyles>
  <dxfs count="2">
    <dxf>
      <font>
        <b/>
        <i val="0"/>
      </font>
      <fill>
        <patternFill>
          <bgColor rgb="FFD7D7D7"/>
        </patternFill>
      </fill>
    </dxf>
    <dxf>
      <font>
        <b val="0"/>
        <i val="0"/>
      </font>
      <fill>
        <patternFill patternType="none"/>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3"/>
  <sheetViews>
    <sheetView tabSelected="1" topLeftCell="A13" workbookViewId="0">
      <selection activeCell="A5" sqref="A5"/>
    </sheetView>
  </sheetViews>
  <sheetFormatPr defaultColWidth="11.44140625" defaultRowHeight="10.199999999999999" x14ac:dyDescent="0.2"/>
  <cols>
    <col min="1" max="1" width="39.109375" style="12" customWidth="1"/>
    <col min="2" max="2" width="8.6640625" style="12" customWidth="1"/>
    <col min="3" max="3" width="16.6640625" style="12" customWidth="1"/>
    <col min="4" max="16384" width="11.44140625" style="12"/>
  </cols>
  <sheetData>
    <row r="1" spans="1:3" ht="17.399999999999999" x14ac:dyDescent="0.3">
      <c r="A1" s="11" t="s">
        <v>4</v>
      </c>
    </row>
    <row r="3" spans="1:3" x14ac:dyDescent="0.2">
      <c r="A3" s="13" t="s">
        <v>8</v>
      </c>
    </row>
    <row r="4" spans="1:3" x14ac:dyDescent="0.2">
      <c r="A4" s="12" t="s">
        <v>231</v>
      </c>
    </row>
    <row r="6" spans="1:3" x14ac:dyDescent="0.2">
      <c r="A6" s="13" t="s">
        <v>9</v>
      </c>
    </row>
    <row r="7" spans="1:3" x14ac:dyDescent="0.2">
      <c r="A7" s="12" t="s">
        <v>14</v>
      </c>
    </row>
    <row r="9" spans="1:3" x14ac:dyDescent="0.2">
      <c r="A9" s="2" t="s">
        <v>174</v>
      </c>
      <c r="B9" s="2"/>
      <c r="C9" s="2"/>
    </row>
    <row r="10" spans="1:3" x14ac:dyDescent="0.2">
      <c r="A10" s="1" t="s">
        <v>66</v>
      </c>
      <c r="B10" s="1"/>
      <c r="C10" s="1"/>
    </row>
    <row r="11" spans="1:3" x14ac:dyDescent="0.2">
      <c r="A11" s="1" t="s">
        <v>10</v>
      </c>
      <c r="B11" s="1"/>
      <c r="C11" s="1"/>
    </row>
    <row r="12" spans="1:3" ht="24" customHeight="1" x14ac:dyDescent="0.2">
      <c r="A12" s="1" t="s">
        <v>11</v>
      </c>
      <c r="B12" s="1"/>
      <c r="C12" s="1"/>
    </row>
    <row r="13" spans="1:3" ht="33.75" customHeight="1" x14ac:dyDescent="0.2">
      <c r="A13" s="1" t="s">
        <v>12</v>
      </c>
      <c r="B13" s="1"/>
      <c r="C13" s="1"/>
    </row>
    <row r="14" spans="1:3" ht="32.25" customHeight="1" x14ac:dyDescent="0.2">
      <c r="A14" s="1" t="s">
        <v>13</v>
      </c>
      <c r="B14" s="1"/>
      <c r="C14" s="1"/>
    </row>
    <row r="16" spans="1:3" x14ac:dyDescent="0.2">
      <c r="A16" s="2" t="s">
        <v>175</v>
      </c>
      <c r="B16" s="2"/>
      <c r="C16" s="2"/>
    </row>
    <row r="17" spans="1:3" ht="23.25" customHeight="1" x14ac:dyDescent="0.2">
      <c r="A17" s="1" t="s">
        <v>178</v>
      </c>
      <c r="B17" s="1"/>
      <c r="C17" s="1"/>
    </row>
    <row r="18" spans="1:3" ht="23.25" customHeight="1" x14ac:dyDescent="0.2">
      <c r="A18" s="1" t="s">
        <v>177</v>
      </c>
      <c r="B18" s="1"/>
      <c r="C18" s="1"/>
    </row>
    <row r="20" spans="1:3" x14ac:dyDescent="0.2">
      <c r="A20" s="2" t="s">
        <v>176</v>
      </c>
      <c r="B20" s="2"/>
      <c r="C20" s="2"/>
    </row>
    <row r="21" spans="1:3" x14ac:dyDescent="0.2">
      <c r="A21" s="1" t="s">
        <v>172</v>
      </c>
      <c r="B21" s="1"/>
      <c r="C21" s="1"/>
    </row>
    <row r="22" spans="1:3" x14ac:dyDescent="0.2">
      <c r="A22" s="1" t="s">
        <v>171</v>
      </c>
      <c r="B22" s="1"/>
      <c r="C22" s="1"/>
    </row>
    <row r="23" spans="1:3" ht="24" customHeight="1" x14ac:dyDescent="0.2">
      <c r="A23" s="1" t="s">
        <v>173</v>
      </c>
      <c r="B23" s="1"/>
      <c r="C23" s="1"/>
    </row>
    <row r="24" spans="1:3" x14ac:dyDescent="0.2">
      <c r="A24" s="1" t="s">
        <v>170</v>
      </c>
      <c r="B24" s="1"/>
      <c r="C24" s="1"/>
    </row>
    <row r="26" spans="1:3" x14ac:dyDescent="0.2">
      <c r="A26" s="13" t="s">
        <v>23</v>
      </c>
      <c r="B26" s="13" t="s">
        <v>22</v>
      </c>
    </row>
    <row r="27" spans="1:3" x14ac:dyDescent="0.2">
      <c r="A27" s="20" t="s">
        <v>179</v>
      </c>
      <c r="B27" s="20" t="str">
        <f>Hilfssheet!D3</f>
        <v>28.02.2022</v>
      </c>
      <c r="C27" s="29"/>
    </row>
    <row r="28" spans="1:3" x14ac:dyDescent="0.2">
      <c r="A28" s="20" t="s">
        <v>15</v>
      </c>
      <c r="B28" s="20" t="str">
        <f>Hilfssheet!D3</f>
        <v>28.02.2022</v>
      </c>
      <c r="C28" s="29"/>
    </row>
    <row r="29" spans="1:3" x14ac:dyDescent="0.2">
      <c r="A29" s="20" t="s">
        <v>21</v>
      </c>
      <c r="B29" s="20" t="str">
        <f>Hilfssheet!D2</f>
        <v>28.02.2021</v>
      </c>
      <c r="C29" s="29"/>
    </row>
    <row r="30" spans="1:3" x14ac:dyDescent="0.2">
      <c r="B30" s="20"/>
    </row>
    <row r="31" spans="1:3" x14ac:dyDescent="0.2">
      <c r="A31" s="12" t="s">
        <v>26</v>
      </c>
      <c r="B31" s="20"/>
    </row>
    <row r="32" spans="1:3" x14ac:dyDescent="0.2">
      <c r="A32" s="28"/>
      <c r="B32" s="21"/>
    </row>
    <row r="33" spans="2:2" x14ac:dyDescent="0.2">
      <c r="B33" s="21"/>
    </row>
  </sheetData>
  <mergeCells count="14">
    <mergeCell ref="A9:C9"/>
    <mergeCell ref="A20:C20"/>
    <mergeCell ref="A22:C22"/>
    <mergeCell ref="A23:C23"/>
    <mergeCell ref="A24:C24"/>
    <mergeCell ref="A21:C21"/>
    <mergeCell ref="A13:C13"/>
    <mergeCell ref="A14:C14"/>
    <mergeCell ref="A12:C12"/>
    <mergeCell ref="A11:C11"/>
    <mergeCell ref="A10:C10"/>
    <mergeCell ref="A16:C16"/>
    <mergeCell ref="A17:C17"/>
    <mergeCell ref="A18:C18"/>
  </mergeCells>
  <pageMargins left="0.59055118110236215" right="0.19685039370078738" top="1.3779527559055118" bottom="0.78740157480314954"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5DA39-03F7-451F-BBF4-E94B784EA5D6}">
  <dimension ref="A1:B27"/>
  <sheetViews>
    <sheetView workbookViewId="0"/>
  </sheetViews>
  <sheetFormatPr defaultColWidth="9.109375" defaultRowHeight="10.199999999999999" x14ac:dyDescent="0.2"/>
  <cols>
    <col min="1" max="1" width="9.109375" style="3"/>
    <col min="2" max="2" width="32.88671875" style="3" customWidth="1"/>
    <col min="3" max="16384" width="9.109375" style="3"/>
  </cols>
  <sheetData>
    <row r="1" spans="1:2" ht="44.25" customHeight="1" x14ac:dyDescent="0.2">
      <c r="A1" s="33" t="s">
        <v>0</v>
      </c>
      <c r="B1" s="34" t="str">
        <f>"Niveauteuerung von 
"&amp;Hilfssheet!B4&amp;" ("&amp;Hilfssheet!D2&amp;") zu 
"&amp;Hilfssheet!B2&amp;" ("&amp;Hilfssheet!D3&amp;")"</f>
        <v>Niveauteuerung von 
2020 (28.02.2021) zu 
2021 (28.02.2022)</v>
      </c>
    </row>
    <row r="2" spans="1:2" x14ac:dyDescent="0.2">
      <c r="A2" s="35" t="s">
        <v>222</v>
      </c>
      <c r="B2" s="35">
        <v>6.8002219700000005E-2</v>
      </c>
    </row>
    <row r="3" spans="1:2" x14ac:dyDescent="0.2">
      <c r="A3" s="35" t="s">
        <v>219</v>
      </c>
      <c r="B3" s="35">
        <v>7.7437259800000005E-2</v>
      </c>
    </row>
    <row r="4" spans="1:2" x14ac:dyDescent="0.2">
      <c r="A4" s="35" t="s">
        <v>218</v>
      </c>
      <c r="B4" s="35">
        <v>9.1761099400000004E-2</v>
      </c>
    </row>
    <row r="5" spans="1:2" x14ac:dyDescent="0.2">
      <c r="A5" s="35" t="s">
        <v>205</v>
      </c>
      <c r="B5" s="35">
        <v>6.7768643700000006E-2</v>
      </c>
    </row>
    <row r="6" spans="1:2" x14ac:dyDescent="0.2">
      <c r="A6" s="35" t="s">
        <v>216</v>
      </c>
      <c r="B6" s="35">
        <v>7.3787145100000007E-2</v>
      </c>
    </row>
    <row r="7" spans="1:2" x14ac:dyDescent="0.2">
      <c r="A7" s="35" t="s">
        <v>215</v>
      </c>
      <c r="B7" s="35">
        <v>6.8594601000000005E-2</v>
      </c>
    </row>
    <row r="8" spans="1:2" x14ac:dyDescent="0.2">
      <c r="A8" s="35" t="s">
        <v>213</v>
      </c>
      <c r="B8" s="35">
        <v>6.5600216500000003E-2</v>
      </c>
    </row>
    <row r="9" spans="1:2" x14ac:dyDescent="0.2">
      <c r="A9" s="35" t="s">
        <v>228</v>
      </c>
      <c r="B9" s="35">
        <v>6.8939637900000003E-2</v>
      </c>
    </row>
    <row r="10" spans="1:2" x14ac:dyDescent="0.2">
      <c r="A10" s="35" t="s">
        <v>211</v>
      </c>
      <c r="B10" s="35">
        <v>5.0010060500000002E-2</v>
      </c>
    </row>
    <row r="11" spans="1:2" x14ac:dyDescent="0.2">
      <c r="A11" s="35" t="s">
        <v>221</v>
      </c>
      <c r="B11" s="35">
        <v>7.0177124399999999E-2</v>
      </c>
    </row>
    <row r="12" spans="1:2" x14ac:dyDescent="0.2">
      <c r="A12" s="35" t="s">
        <v>229</v>
      </c>
      <c r="B12" s="35">
        <v>7.7021470800000005E-2</v>
      </c>
    </row>
    <row r="13" spans="1:2" x14ac:dyDescent="0.2">
      <c r="A13" s="35" t="s">
        <v>206</v>
      </c>
      <c r="B13" s="35">
        <v>7.59655474E-2</v>
      </c>
    </row>
    <row r="14" spans="1:2" x14ac:dyDescent="0.2">
      <c r="A14" s="35" t="s">
        <v>227</v>
      </c>
      <c r="B14" s="35">
        <v>9.6997127200000005E-2</v>
      </c>
    </row>
    <row r="15" spans="1:2" x14ac:dyDescent="0.2">
      <c r="A15" s="35" t="s">
        <v>210</v>
      </c>
      <c r="B15" s="35">
        <v>5.9007085700000003E-2</v>
      </c>
    </row>
    <row r="16" spans="1:2" x14ac:dyDescent="0.2">
      <c r="A16" s="35" t="s">
        <v>209</v>
      </c>
      <c r="B16" s="35">
        <v>8.1722001899999994E-2</v>
      </c>
    </row>
    <row r="17" spans="1:2" x14ac:dyDescent="0.2">
      <c r="A17" s="35" t="s">
        <v>220</v>
      </c>
      <c r="B17" s="35">
        <v>5.7656682799999998E-2</v>
      </c>
    </row>
    <row r="18" spans="1:2" x14ac:dyDescent="0.2">
      <c r="A18" s="35" t="s">
        <v>217</v>
      </c>
      <c r="B18" s="35">
        <v>0.1025289986</v>
      </c>
    </row>
    <row r="19" spans="1:2" x14ac:dyDescent="0.2">
      <c r="A19" s="35" t="s">
        <v>214</v>
      </c>
      <c r="B19" s="35">
        <v>7.5779622399999996E-2</v>
      </c>
    </row>
    <row r="20" spans="1:2" x14ac:dyDescent="0.2">
      <c r="A20" s="35" t="s">
        <v>208</v>
      </c>
      <c r="B20" s="35">
        <v>7.3207232900000002E-2</v>
      </c>
    </row>
    <row r="21" spans="1:2" x14ac:dyDescent="0.2">
      <c r="A21" s="35" t="s">
        <v>223</v>
      </c>
      <c r="B21" s="35">
        <v>7.0048482800000006E-2</v>
      </c>
    </row>
    <row r="22" spans="1:2" x14ac:dyDescent="0.2">
      <c r="A22" s="35" t="s">
        <v>224</v>
      </c>
      <c r="B22" s="35">
        <v>0.10255909620000001</v>
      </c>
    </row>
    <row r="23" spans="1:2" x14ac:dyDescent="0.2">
      <c r="A23" s="35" t="s">
        <v>207</v>
      </c>
      <c r="B23" s="35">
        <v>6.8443907600000006E-2</v>
      </c>
    </row>
    <row r="24" spans="1:2" x14ac:dyDescent="0.2">
      <c r="A24" s="35" t="s">
        <v>225</v>
      </c>
      <c r="B24" s="35">
        <v>8.0314511099999999E-2</v>
      </c>
    </row>
    <row r="25" spans="1:2" x14ac:dyDescent="0.2">
      <c r="A25" s="35" t="s">
        <v>226</v>
      </c>
      <c r="B25" s="35">
        <v>7.6318976900000002E-2</v>
      </c>
    </row>
    <row r="26" spans="1:2" x14ac:dyDescent="0.2">
      <c r="A26" s="35" t="s">
        <v>212</v>
      </c>
      <c r="B26" s="35">
        <v>7.50832377E-2</v>
      </c>
    </row>
    <row r="27" spans="1:2" ht="10.8" thickBot="1" x14ac:dyDescent="0.25">
      <c r="A27" s="35" t="s">
        <v>184</v>
      </c>
      <c r="B27" s="35">
        <v>7.2427986400000005E-2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C9FF7-CE2F-4C64-8786-B9549D35F51C}">
  <dimension ref="A1:D4"/>
  <sheetViews>
    <sheetView workbookViewId="0">
      <selection activeCell="B3" sqref="B3"/>
    </sheetView>
  </sheetViews>
  <sheetFormatPr defaultColWidth="11.5546875" defaultRowHeight="14.4" x14ac:dyDescent="0.3"/>
  <sheetData>
    <row r="1" spans="1:4" ht="15" thickBot="1" x14ac:dyDescent="0.35"/>
    <row r="2" spans="1:4" x14ac:dyDescent="0.3">
      <c r="A2" s="22" t="s">
        <v>3</v>
      </c>
      <c r="B2" s="23" t="s">
        <v>179</v>
      </c>
      <c r="C2" s="23">
        <f>DATE(B2,12,31)-DATE(B2-1,12,31)</f>
        <v>365</v>
      </c>
      <c r="D2" s="24" t="str">
        <f>IF(C2=366,"29.02."&amp;B2,"28.02."&amp;B2)</f>
        <v>28.02.2021</v>
      </c>
    </row>
    <row r="3" spans="1:4" ht="15" thickBot="1" x14ac:dyDescent="0.35">
      <c r="A3" s="25" t="s">
        <v>16</v>
      </c>
      <c r="B3" s="26">
        <f>B2+1</f>
        <v>2022</v>
      </c>
      <c r="C3" s="26">
        <f>DATE(B3,12,31)-DATE(B3-1,12,31)</f>
        <v>365</v>
      </c>
      <c r="D3" s="27" t="str">
        <f>IF(C3=366,"29.02."&amp;B3,"28.02."&amp;B3)</f>
        <v>28.02.2022</v>
      </c>
    </row>
    <row r="4" spans="1:4" ht="15" thickBot="1" x14ac:dyDescent="0.35">
      <c r="A4" t="s">
        <v>67</v>
      </c>
      <c r="B4" s="26">
        <f>B2-1</f>
        <v>2020</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665"/>
  <sheetViews>
    <sheetView workbookViewId="0">
      <pane xSplit="4" ySplit="1" topLeftCell="E2" activePane="bottomRight" state="frozen"/>
      <selection pane="topRight" activeCell="E1" sqref="E1"/>
      <selection pane="bottomLeft" activeCell="A2" sqref="A2"/>
      <selection pane="bottomRight"/>
    </sheetView>
  </sheetViews>
  <sheetFormatPr defaultColWidth="8.88671875" defaultRowHeight="10.199999999999999" x14ac:dyDescent="0.2"/>
  <cols>
    <col min="1" max="1" width="11.88671875" style="3" customWidth="1"/>
    <col min="2" max="2" width="16.5546875" style="3" customWidth="1"/>
    <col min="3" max="3" width="15.33203125" style="3" customWidth="1"/>
    <col min="4" max="4" width="15" style="3" customWidth="1"/>
    <col min="5" max="5" width="18.6640625" style="15" customWidth="1"/>
    <col min="6" max="6" width="22.88671875" style="15" customWidth="1"/>
    <col min="7" max="7" width="16.109375" style="15" customWidth="1"/>
    <col min="8" max="8" width="15.88671875" style="15" customWidth="1"/>
    <col min="9" max="9" width="24.6640625" style="15" customWidth="1"/>
    <col min="10" max="16384" width="8.88671875" style="3"/>
  </cols>
  <sheetData>
    <row r="1" spans="1:9" s="7" customFormat="1" ht="31.2" thickBot="1" x14ac:dyDescent="0.35">
      <c r="A1" s="4" t="s">
        <v>0</v>
      </c>
      <c r="B1" s="5" t="s">
        <v>1</v>
      </c>
      <c r="C1" s="5" t="s">
        <v>2</v>
      </c>
      <c r="D1" s="17" t="s">
        <v>183</v>
      </c>
      <c r="E1" s="18" t="s">
        <v>6</v>
      </c>
      <c r="F1" s="18" t="s">
        <v>7</v>
      </c>
      <c r="G1" s="18" t="s">
        <v>180</v>
      </c>
      <c r="H1" s="18" t="s">
        <v>181</v>
      </c>
      <c r="I1" s="19" t="s">
        <v>182</v>
      </c>
    </row>
    <row r="2" spans="1:9" x14ac:dyDescent="0.2">
      <c r="A2" s="35" t="s">
        <v>184</v>
      </c>
      <c r="B2" s="35" t="s">
        <v>185</v>
      </c>
      <c r="C2" s="35" t="s">
        <v>186</v>
      </c>
      <c r="D2" s="35" t="s">
        <v>187</v>
      </c>
      <c r="E2" s="36">
        <v>0</v>
      </c>
      <c r="F2" s="36">
        <v>0</v>
      </c>
      <c r="G2" s="36">
        <v>19917.3</v>
      </c>
      <c r="H2" s="36">
        <v>13892930.699999999</v>
      </c>
      <c r="I2" s="36">
        <v>387516.71</v>
      </c>
    </row>
    <row r="3" spans="1:9" x14ac:dyDescent="0.2">
      <c r="A3" s="35" t="s">
        <v>184</v>
      </c>
      <c r="B3" s="35" t="s">
        <v>185</v>
      </c>
      <c r="C3" s="35" t="s">
        <v>186</v>
      </c>
      <c r="D3" s="35" t="s">
        <v>188</v>
      </c>
      <c r="E3" s="36">
        <v>0</v>
      </c>
      <c r="F3" s="36">
        <v>0</v>
      </c>
      <c r="G3" s="36">
        <v>1646811.88</v>
      </c>
      <c r="H3" s="36">
        <v>175795181.59</v>
      </c>
      <c r="I3" s="36">
        <v>14825671.890000001</v>
      </c>
    </row>
    <row r="4" spans="1:9" x14ac:dyDescent="0.2">
      <c r="A4" s="35" t="s">
        <v>184</v>
      </c>
      <c r="B4" s="35" t="s">
        <v>185</v>
      </c>
      <c r="C4" s="35" t="s">
        <v>189</v>
      </c>
      <c r="D4" s="35" t="s">
        <v>187</v>
      </c>
      <c r="E4" s="36">
        <v>0</v>
      </c>
      <c r="F4" s="36">
        <v>0</v>
      </c>
      <c r="G4" s="36">
        <v>20042.37</v>
      </c>
      <c r="H4" s="36">
        <v>8627800.7599999998</v>
      </c>
      <c r="I4" s="36">
        <v>342260.75</v>
      </c>
    </row>
    <row r="5" spans="1:9" x14ac:dyDescent="0.2">
      <c r="A5" s="35" t="s">
        <v>184</v>
      </c>
      <c r="B5" s="35" t="s">
        <v>185</v>
      </c>
      <c r="C5" s="35" t="s">
        <v>189</v>
      </c>
      <c r="D5" s="35" t="s">
        <v>188</v>
      </c>
      <c r="E5" s="36">
        <v>0</v>
      </c>
      <c r="F5" s="36">
        <v>0</v>
      </c>
      <c r="G5" s="36">
        <v>1745689.26</v>
      </c>
      <c r="H5" s="36">
        <v>179763317.56999999</v>
      </c>
      <c r="I5" s="36">
        <v>15904338.07</v>
      </c>
    </row>
    <row r="6" spans="1:9" x14ac:dyDescent="0.2">
      <c r="A6" s="35" t="s">
        <v>184</v>
      </c>
      <c r="B6" s="35" t="s">
        <v>190</v>
      </c>
      <c r="C6" s="35" t="s">
        <v>186</v>
      </c>
      <c r="D6" s="35" t="s">
        <v>187</v>
      </c>
      <c r="E6" s="36">
        <v>403.72526159159997</v>
      </c>
      <c r="F6" s="36">
        <v>104.5197454468</v>
      </c>
      <c r="G6" s="36">
        <v>13197.87</v>
      </c>
      <c r="H6" s="36">
        <v>14777689.289999999</v>
      </c>
      <c r="I6" s="36">
        <v>1137640.68</v>
      </c>
    </row>
    <row r="7" spans="1:9" x14ac:dyDescent="0.2">
      <c r="A7" s="35" t="s">
        <v>184</v>
      </c>
      <c r="B7" s="35" t="s">
        <v>190</v>
      </c>
      <c r="C7" s="35" t="s">
        <v>186</v>
      </c>
      <c r="D7" s="35" t="s">
        <v>188</v>
      </c>
      <c r="E7" s="36">
        <v>-215.87337740980001</v>
      </c>
      <c r="F7" s="36">
        <v>104.5197454468</v>
      </c>
      <c r="G7" s="36">
        <v>591483.73</v>
      </c>
      <c r="H7" s="36">
        <v>111511266.93000001</v>
      </c>
      <c r="I7" s="36">
        <v>27622545.84</v>
      </c>
    </row>
    <row r="8" spans="1:9" x14ac:dyDescent="0.2">
      <c r="A8" s="35" t="s">
        <v>184</v>
      </c>
      <c r="B8" s="35" t="s">
        <v>190</v>
      </c>
      <c r="C8" s="35" t="s">
        <v>189</v>
      </c>
      <c r="D8" s="35" t="s">
        <v>187</v>
      </c>
      <c r="E8" s="36">
        <v>366.81297526600002</v>
      </c>
      <c r="F8" s="36">
        <v>104.5197454468</v>
      </c>
      <c r="G8" s="36">
        <v>11440.65</v>
      </c>
      <c r="H8" s="36">
        <v>11723466.119999999</v>
      </c>
      <c r="I8" s="36">
        <v>1011489.81</v>
      </c>
    </row>
    <row r="9" spans="1:9" x14ac:dyDescent="0.2">
      <c r="A9" s="35" t="s">
        <v>184</v>
      </c>
      <c r="B9" s="35" t="s">
        <v>190</v>
      </c>
      <c r="C9" s="35" t="s">
        <v>189</v>
      </c>
      <c r="D9" s="35" t="s">
        <v>188</v>
      </c>
      <c r="E9" s="36">
        <v>-274.83143881090001</v>
      </c>
      <c r="F9" s="36">
        <v>104.5197454468</v>
      </c>
      <c r="G9" s="36">
        <v>600317.23</v>
      </c>
      <c r="H9" s="36">
        <v>66281008.68</v>
      </c>
      <c r="I9" s="36">
        <v>19217744.350000001</v>
      </c>
    </row>
    <row r="10" spans="1:9" x14ac:dyDescent="0.2">
      <c r="A10" s="35" t="s">
        <v>184</v>
      </c>
      <c r="B10" s="35" t="s">
        <v>191</v>
      </c>
      <c r="C10" s="35" t="s">
        <v>186</v>
      </c>
      <c r="D10" s="35" t="s">
        <v>187</v>
      </c>
      <c r="E10" s="36">
        <v>381.6669193418</v>
      </c>
      <c r="F10" s="36">
        <v>-9.2044758244999993</v>
      </c>
      <c r="G10" s="36">
        <v>13426.65</v>
      </c>
      <c r="H10" s="36">
        <v>14522120.74</v>
      </c>
      <c r="I10" s="36">
        <v>1115495.19</v>
      </c>
    </row>
    <row r="11" spans="1:9" x14ac:dyDescent="0.2">
      <c r="A11" s="35" t="s">
        <v>184</v>
      </c>
      <c r="B11" s="35" t="s">
        <v>191</v>
      </c>
      <c r="C11" s="35" t="s">
        <v>186</v>
      </c>
      <c r="D11" s="35" t="s">
        <v>188</v>
      </c>
      <c r="E11" s="36">
        <v>-183.4013529108</v>
      </c>
      <c r="F11" s="36">
        <v>-9.2044758244999993</v>
      </c>
      <c r="G11" s="36">
        <v>613645.54</v>
      </c>
      <c r="H11" s="36">
        <v>136866361.72</v>
      </c>
      <c r="I11" s="36">
        <v>30137890.75</v>
      </c>
    </row>
    <row r="12" spans="1:9" x14ac:dyDescent="0.2">
      <c r="A12" s="35" t="s">
        <v>184</v>
      </c>
      <c r="B12" s="35" t="s">
        <v>191</v>
      </c>
      <c r="C12" s="35" t="s">
        <v>189</v>
      </c>
      <c r="D12" s="35" t="s">
        <v>187</v>
      </c>
      <c r="E12" s="36">
        <v>453.9496821843</v>
      </c>
      <c r="F12" s="36">
        <v>-9.2044758244999993</v>
      </c>
      <c r="G12" s="36">
        <v>9848.0499999999993</v>
      </c>
      <c r="H12" s="36">
        <v>12910316.789999999</v>
      </c>
      <c r="I12" s="36">
        <v>942983.09</v>
      </c>
    </row>
    <row r="13" spans="1:9" x14ac:dyDescent="0.2">
      <c r="A13" s="35" t="s">
        <v>184</v>
      </c>
      <c r="B13" s="35" t="s">
        <v>191</v>
      </c>
      <c r="C13" s="35" t="s">
        <v>189</v>
      </c>
      <c r="D13" s="35" t="s">
        <v>188</v>
      </c>
      <c r="E13" s="36">
        <v>-280.08300020460001</v>
      </c>
      <c r="F13" s="36">
        <v>-9.2044758244999993</v>
      </c>
      <c r="G13" s="36">
        <v>626849.05000000005</v>
      </c>
      <c r="H13" s="36">
        <v>69916442.069999993</v>
      </c>
      <c r="I13" s="36">
        <v>20732910.100000001</v>
      </c>
    </row>
    <row r="14" spans="1:9" x14ac:dyDescent="0.2">
      <c r="A14" s="35" t="s">
        <v>184</v>
      </c>
      <c r="B14" s="35" t="s">
        <v>192</v>
      </c>
      <c r="C14" s="35" t="s">
        <v>186</v>
      </c>
      <c r="D14" s="35" t="s">
        <v>187</v>
      </c>
      <c r="E14" s="36">
        <v>392.82918569349999</v>
      </c>
      <c r="F14" s="36">
        <v>-9.2044758244999993</v>
      </c>
      <c r="G14" s="36">
        <v>17620.830000000002</v>
      </c>
      <c r="H14" s="36">
        <v>17722311.469999999</v>
      </c>
      <c r="I14" s="36">
        <v>1493620.81</v>
      </c>
    </row>
    <row r="15" spans="1:9" x14ac:dyDescent="0.2">
      <c r="A15" s="35" t="s">
        <v>184</v>
      </c>
      <c r="B15" s="35" t="s">
        <v>192</v>
      </c>
      <c r="C15" s="35" t="s">
        <v>186</v>
      </c>
      <c r="D15" s="35" t="s">
        <v>188</v>
      </c>
      <c r="E15" s="36">
        <v>-139.05076523450001</v>
      </c>
      <c r="F15" s="36">
        <v>-9.2044758244999993</v>
      </c>
      <c r="G15" s="36">
        <v>734301.64</v>
      </c>
      <c r="H15" s="36">
        <v>206929337.80000001</v>
      </c>
      <c r="I15" s="36">
        <v>38498230.659999996</v>
      </c>
    </row>
    <row r="16" spans="1:9" x14ac:dyDescent="0.2">
      <c r="A16" s="35" t="s">
        <v>184</v>
      </c>
      <c r="B16" s="35" t="s">
        <v>192</v>
      </c>
      <c r="C16" s="35" t="s">
        <v>189</v>
      </c>
      <c r="D16" s="35" t="s">
        <v>187</v>
      </c>
      <c r="E16" s="36">
        <v>448.75149872610001</v>
      </c>
      <c r="F16" s="36">
        <v>-9.2044758244999993</v>
      </c>
      <c r="G16" s="36">
        <v>12227.45</v>
      </c>
      <c r="H16" s="36">
        <v>16206513.57</v>
      </c>
      <c r="I16" s="36">
        <v>1201333.6599999999</v>
      </c>
    </row>
    <row r="17" spans="1:9" x14ac:dyDescent="0.2">
      <c r="A17" s="35" t="s">
        <v>184</v>
      </c>
      <c r="B17" s="35" t="s">
        <v>192</v>
      </c>
      <c r="C17" s="35" t="s">
        <v>189</v>
      </c>
      <c r="D17" s="35" t="s">
        <v>188</v>
      </c>
      <c r="E17" s="36">
        <v>-283.01754174579997</v>
      </c>
      <c r="F17" s="36">
        <v>-9.2044758244999993</v>
      </c>
      <c r="G17" s="36">
        <v>760248.26</v>
      </c>
      <c r="H17" s="36">
        <v>88927758.129999995</v>
      </c>
      <c r="I17" s="36">
        <v>27351966.370000001</v>
      </c>
    </row>
    <row r="18" spans="1:9" x14ac:dyDescent="0.2">
      <c r="A18" s="35" t="s">
        <v>184</v>
      </c>
      <c r="B18" s="35" t="s">
        <v>193</v>
      </c>
      <c r="C18" s="35" t="s">
        <v>186</v>
      </c>
      <c r="D18" s="35" t="s">
        <v>187</v>
      </c>
      <c r="E18" s="36">
        <v>333.4950988338</v>
      </c>
      <c r="F18" s="36">
        <v>-9.2044758244999993</v>
      </c>
      <c r="G18" s="36">
        <v>20941.900000000001</v>
      </c>
      <c r="H18" s="36">
        <v>22309383.18</v>
      </c>
      <c r="I18" s="36">
        <v>1884229.43</v>
      </c>
    </row>
    <row r="19" spans="1:9" x14ac:dyDescent="0.2">
      <c r="A19" s="35" t="s">
        <v>184</v>
      </c>
      <c r="B19" s="35" t="s">
        <v>193</v>
      </c>
      <c r="C19" s="35" t="s">
        <v>186</v>
      </c>
      <c r="D19" s="35" t="s">
        <v>188</v>
      </c>
      <c r="E19" s="36">
        <v>-160.28788146849999</v>
      </c>
      <c r="F19" s="36">
        <v>-9.2044758244999993</v>
      </c>
      <c r="G19" s="36">
        <v>727426.32</v>
      </c>
      <c r="H19" s="36">
        <v>201467604.30000001</v>
      </c>
      <c r="I19" s="36">
        <v>40310188.149999999</v>
      </c>
    </row>
    <row r="20" spans="1:9" x14ac:dyDescent="0.2">
      <c r="A20" s="35" t="s">
        <v>184</v>
      </c>
      <c r="B20" s="35" t="s">
        <v>193</v>
      </c>
      <c r="C20" s="35" t="s">
        <v>189</v>
      </c>
      <c r="D20" s="35" t="s">
        <v>187</v>
      </c>
      <c r="E20" s="36">
        <v>484.49737426939998</v>
      </c>
      <c r="F20" s="36">
        <v>-9.2044758244999993</v>
      </c>
      <c r="G20" s="36">
        <v>15544.24</v>
      </c>
      <c r="H20" s="36">
        <v>18260315.879999999</v>
      </c>
      <c r="I20" s="36">
        <v>1504391.99</v>
      </c>
    </row>
    <row r="21" spans="1:9" x14ac:dyDescent="0.2">
      <c r="A21" s="35" t="s">
        <v>184</v>
      </c>
      <c r="B21" s="35" t="s">
        <v>193</v>
      </c>
      <c r="C21" s="35" t="s">
        <v>189</v>
      </c>
      <c r="D21" s="35" t="s">
        <v>188</v>
      </c>
      <c r="E21" s="36">
        <v>-279.63195999980002</v>
      </c>
      <c r="F21" s="36">
        <v>-9.2044758244999993</v>
      </c>
      <c r="G21" s="36">
        <v>752673.78</v>
      </c>
      <c r="H21" s="36">
        <v>100161110.06999999</v>
      </c>
      <c r="I21" s="36">
        <v>29084998.579999998</v>
      </c>
    </row>
    <row r="22" spans="1:9" x14ac:dyDescent="0.2">
      <c r="A22" s="35" t="s">
        <v>184</v>
      </c>
      <c r="B22" s="35" t="s">
        <v>194</v>
      </c>
      <c r="C22" s="35" t="s">
        <v>186</v>
      </c>
      <c r="D22" s="35" t="s">
        <v>187</v>
      </c>
      <c r="E22" s="36">
        <v>402.94034067529998</v>
      </c>
      <c r="F22" s="36">
        <v>-9.2044758244999993</v>
      </c>
      <c r="G22" s="36">
        <v>21411.15</v>
      </c>
      <c r="H22" s="36">
        <v>26194198.690000001</v>
      </c>
      <c r="I22" s="36">
        <v>1979617.29</v>
      </c>
    </row>
    <row r="23" spans="1:9" x14ac:dyDescent="0.2">
      <c r="A23" s="35" t="s">
        <v>184</v>
      </c>
      <c r="B23" s="35" t="s">
        <v>194</v>
      </c>
      <c r="C23" s="35" t="s">
        <v>186</v>
      </c>
      <c r="D23" s="35" t="s">
        <v>188</v>
      </c>
      <c r="E23" s="36">
        <v>-197.25222661320001</v>
      </c>
      <c r="F23" s="36">
        <v>-9.2044758244999993</v>
      </c>
      <c r="G23" s="36">
        <v>679805.76</v>
      </c>
      <c r="H23" s="36">
        <v>167085818.66999999</v>
      </c>
      <c r="I23" s="36">
        <v>38949597.850000001</v>
      </c>
    </row>
    <row r="24" spans="1:9" x14ac:dyDescent="0.2">
      <c r="A24" s="35" t="s">
        <v>184</v>
      </c>
      <c r="B24" s="35" t="s">
        <v>194</v>
      </c>
      <c r="C24" s="35" t="s">
        <v>189</v>
      </c>
      <c r="D24" s="35" t="s">
        <v>187</v>
      </c>
      <c r="E24" s="36">
        <v>459.0078690327</v>
      </c>
      <c r="F24" s="36">
        <v>-9.2044758244999993</v>
      </c>
      <c r="G24" s="36">
        <v>16822.97</v>
      </c>
      <c r="H24" s="36">
        <v>21098036.789999999</v>
      </c>
      <c r="I24" s="36">
        <v>1656251.13</v>
      </c>
    </row>
    <row r="25" spans="1:9" x14ac:dyDescent="0.2">
      <c r="A25" s="35" t="s">
        <v>184</v>
      </c>
      <c r="B25" s="35" t="s">
        <v>194</v>
      </c>
      <c r="C25" s="35" t="s">
        <v>189</v>
      </c>
      <c r="D25" s="35" t="s">
        <v>188</v>
      </c>
      <c r="E25" s="36">
        <v>-268.09936361839999</v>
      </c>
      <c r="F25" s="36">
        <v>-9.2044758244999993</v>
      </c>
      <c r="G25" s="36">
        <v>707392.22</v>
      </c>
      <c r="H25" s="36">
        <v>111295296.16</v>
      </c>
      <c r="I25" s="36">
        <v>29824751.52</v>
      </c>
    </row>
    <row r="26" spans="1:9" x14ac:dyDescent="0.2">
      <c r="A26" s="35" t="s">
        <v>184</v>
      </c>
      <c r="B26" s="35" t="s">
        <v>195</v>
      </c>
      <c r="C26" s="35" t="s">
        <v>186</v>
      </c>
      <c r="D26" s="35" t="s">
        <v>187</v>
      </c>
      <c r="E26" s="36">
        <v>443.47000884779999</v>
      </c>
      <c r="F26" s="36">
        <v>-9.2044758244999993</v>
      </c>
      <c r="G26" s="36">
        <v>24237.14</v>
      </c>
      <c r="H26" s="36">
        <v>31473211.440000001</v>
      </c>
      <c r="I26" s="36">
        <v>2285721.96</v>
      </c>
    </row>
    <row r="27" spans="1:9" x14ac:dyDescent="0.2">
      <c r="A27" s="35" t="s">
        <v>184</v>
      </c>
      <c r="B27" s="35" t="s">
        <v>195</v>
      </c>
      <c r="C27" s="35" t="s">
        <v>186</v>
      </c>
      <c r="D27" s="35" t="s">
        <v>188</v>
      </c>
      <c r="E27" s="36">
        <v>-197.14785050719999</v>
      </c>
      <c r="F27" s="36">
        <v>-9.2044758244999993</v>
      </c>
      <c r="G27" s="36">
        <v>623871.1</v>
      </c>
      <c r="H27" s="36">
        <v>165710672.38</v>
      </c>
      <c r="I27" s="36">
        <v>36815991.189999998</v>
      </c>
    </row>
    <row r="28" spans="1:9" x14ac:dyDescent="0.2">
      <c r="A28" s="35" t="s">
        <v>184</v>
      </c>
      <c r="B28" s="35" t="s">
        <v>195</v>
      </c>
      <c r="C28" s="35" t="s">
        <v>189</v>
      </c>
      <c r="D28" s="35" t="s">
        <v>187</v>
      </c>
      <c r="E28" s="36">
        <v>523.26669737639997</v>
      </c>
      <c r="F28" s="36">
        <v>-9.2044758244999993</v>
      </c>
      <c r="G28" s="36">
        <v>19229.82</v>
      </c>
      <c r="H28" s="36">
        <v>23697535.07</v>
      </c>
      <c r="I28" s="36">
        <v>1896795.8</v>
      </c>
    </row>
    <row r="29" spans="1:9" x14ac:dyDescent="0.2">
      <c r="A29" s="35" t="s">
        <v>184</v>
      </c>
      <c r="B29" s="35" t="s">
        <v>195</v>
      </c>
      <c r="C29" s="35" t="s">
        <v>189</v>
      </c>
      <c r="D29" s="35" t="s">
        <v>188</v>
      </c>
      <c r="E29" s="36">
        <v>-250.15531735350001</v>
      </c>
      <c r="F29" s="36">
        <v>-9.2044758244999993</v>
      </c>
      <c r="G29" s="36">
        <v>658594.25</v>
      </c>
      <c r="H29" s="36">
        <v>126277501.41</v>
      </c>
      <c r="I29" s="36">
        <v>30591730.66</v>
      </c>
    </row>
    <row r="30" spans="1:9" x14ac:dyDescent="0.2">
      <c r="A30" s="35" t="s">
        <v>184</v>
      </c>
      <c r="B30" s="35" t="s">
        <v>196</v>
      </c>
      <c r="C30" s="35" t="s">
        <v>186</v>
      </c>
      <c r="D30" s="35" t="s">
        <v>187</v>
      </c>
      <c r="E30" s="36">
        <v>473.6845084844</v>
      </c>
      <c r="F30" s="36">
        <v>-9.2044758244999993</v>
      </c>
      <c r="G30" s="36">
        <v>29532.91</v>
      </c>
      <c r="H30" s="36">
        <v>39999856.100000001</v>
      </c>
      <c r="I30" s="36">
        <v>2754895.5</v>
      </c>
    </row>
    <row r="31" spans="1:9" x14ac:dyDescent="0.2">
      <c r="A31" s="35" t="s">
        <v>184</v>
      </c>
      <c r="B31" s="35" t="s">
        <v>196</v>
      </c>
      <c r="C31" s="35" t="s">
        <v>186</v>
      </c>
      <c r="D31" s="35" t="s">
        <v>188</v>
      </c>
      <c r="E31" s="36">
        <v>-172.98932780230001</v>
      </c>
      <c r="F31" s="36">
        <v>-9.2044758244999993</v>
      </c>
      <c r="G31" s="36">
        <v>638178.72</v>
      </c>
      <c r="H31" s="36">
        <v>197090200.86000001</v>
      </c>
      <c r="I31" s="36">
        <v>38529063.479999997</v>
      </c>
    </row>
    <row r="32" spans="1:9" x14ac:dyDescent="0.2">
      <c r="A32" s="35" t="s">
        <v>184</v>
      </c>
      <c r="B32" s="35" t="s">
        <v>196</v>
      </c>
      <c r="C32" s="35" t="s">
        <v>189</v>
      </c>
      <c r="D32" s="35" t="s">
        <v>187</v>
      </c>
      <c r="E32" s="36">
        <v>627.60234395509997</v>
      </c>
      <c r="F32" s="36">
        <v>-9.2044758244999993</v>
      </c>
      <c r="G32" s="36">
        <v>28531.5</v>
      </c>
      <c r="H32" s="36">
        <v>41137192.990000002</v>
      </c>
      <c r="I32" s="36">
        <v>2877274.42</v>
      </c>
    </row>
    <row r="33" spans="1:9" x14ac:dyDescent="0.2">
      <c r="A33" s="35" t="s">
        <v>184</v>
      </c>
      <c r="B33" s="35" t="s">
        <v>196</v>
      </c>
      <c r="C33" s="35" t="s">
        <v>189</v>
      </c>
      <c r="D33" s="35" t="s">
        <v>188</v>
      </c>
      <c r="E33" s="36">
        <v>-220.63424405559999</v>
      </c>
      <c r="F33" s="36">
        <v>-9.2044758244999993</v>
      </c>
      <c r="G33" s="36">
        <v>675155.32</v>
      </c>
      <c r="H33" s="36">
        <v>164942076.71000001</v>
      </c>
      <c r="I33" s="36">
        <v>35245040.780000001</v>
      </c>
    </row>
    <row r="34" spans="1:9" x14ac:dyDescent="0.2">
      <c r="A34" s="35" t="s">
        <v>184</v>
      </c>
      <c r="B34" s="35" t="s">
        <v>197</v>
      </c>
      <c r="C34" s="35" t="s">
        <v>186</v>
      </c>
      <c r="D34" s="35" t="s">
        <v>187</v>
      </c>
      <c r="E34" s="36">
        <v>579.64766892919999</v>
      </c>
      <c r="F34" s="36">
        <v>-9.2044758244999993</v>
      </c>
      <c r="G34" s="36">
        <v>32117.23</v>
      </c>
      <c r="H34" s="36">
        <v>44422975.950000003</v>
      </c>
      <c r="I34" s="36">
        <v>2942440.57</v>
      </c>
    </row>
    <row r="35" spans="1:9" x14ac:dyDescent="0.2">
      <c r="A35" s="35" t="s">
        <v>184</v>
      </c>
      <c r="B35" s="35" t="s">
        <v>197</v>
      </c>
      <c r="C35" s="35" t="s">
        <v>186</v>
      </c>
      <c r="D35" s="35" t="s">
        <v>188</v>
      </c>
      <c r="E35" s="36">
        <v>-160.4361261274</v>
      </c>
      <c r="F35" s="36">
        <v>-9.2044758244999993</v>
      </c>
      <c r="G35" s="36">
        <v>592426.94999999995</v>
      </c>
      <c r="H35" s="36">
        <v>202500287.19</v>
      </c>
      <c r="I35" s="36">
        <v>34772519.109999999</v>
      </c>
    </row>
    <row r="36" spans="1:9" x14ac:dyDescent="0.2">
      <c r="A36" s="35" t="s">
        <v>184</v>
      </c>
      <c r="B36" s="35" t="s">
        <v>197</v>
      </c>
      <c r="C36" s="35" t="s">
        <v>189</v>
      </c>
      <c r="D36" s="35" t="s">
        <v>187</v>
      </c>
      <c r="E36" s="36">
        <v>604.90440978360004</v>
      </c>
      <c r="F36" s="36">
        <v>-9.2044758244999993</v>
      </c>
      <c r="G36" s="36">
        <v>35180.97</v>
      </c>
      <c r="H36" s="36">
        <v>48348716.640000001</v>
      </c>
      <c r="I36" s="36">
        <v>3415267.55</v>
      </c>
    </row>
    <row r="37" spans="1:9" x14ac:dyDescent="0.2">
      <c r="A37" s="35" t="s">
        <v>184</v>
      </c>
      <c r="B37" s="35" t="s">
        <v>197</v>
      </c>
      <c r="C37" s="35" t="s">
        <v>189</v>
      </c>
      <c r="D37" s="35" t="s">
        <v>188</v>
      </c>
      <c r="E37" s="36">
        <v>-186.6650769437</v>
      </c>
      <c r="F37" s="36">
        <v>-9.2044758244999993</v>
      </c>
      <c r="G37" s="36">
        <v>617051.98</v>
      </c>
      <c r="H37" s="36">
        <v>187336156.80000001</v>
      </c>
      <c r="I37" s="36">
        <v>34957013.079999998</v>
      </c>
    </row>
    <row r="38" spans="1:9" x14ac:dyDescent="0.2">
      <c r="A38" s="35" t="s">
        <v>184</v>
      </c>
      <c r="B38" s="35" t="s">
        <v>198</v>
      </c>
      <c r="C38" s="35" t="s">
        <v>186</v>
      </c>
      <c r="D38" s="35" t="s">
        <v>187</v>
      </c>
      <c r="E38" s="36">
        <v>533.53025584279999</v>
      </c>
      <c r="F38" s="36">
        <v>-9.2044758244999993</v>
      </c>
      <c r="G38" s="36">
        <v>32531</v>
      </c>
      <c r="H38" s="36">
        <v>44735745.399999999</v>
      </c>
      <c r="I38" s="36">
        <v>2938140.92</v>
      </c>
    </row>
    <row r="39" spans="1:9" x14ac:dyDescent="0.2">
      <c r="A39" s="35" t="s">
        <v>184</v>
      </c>
      <c r="B39" s="35" t="s">
        <v>198</v>
      </c>
      <c r="C39" s="35" t="s">
        <v>186</v>
      </c>
      <c r="D39" s="35" t="s">
        <v>188</v>
      </c>
      <c r="E39" s="36">
        <v>-141.0115117396</v>
      </c>
      <c r="F39" s="36">
        <v>-9.2044758244999993</v>
      </c>
      <c r="G39" s="36">
        <v>474501.51</v>
      </c>
      <c r="H39" s="36">
        <v>179158958.37</v>
      </c>
      <c r="I39" s="36">
        <v>28713521.640000001</v>
      </c>
    </row>
    <row r="40" spans="1:9" x14ac:dyDescent="0.2">
      <c r="A40" s="35" t="s">
        <v>184</v>
      </c>
      <c r="B40" s="35" t="s">
        <v>198</v>
      </c>
      <c r="C40" s="35" t="s">
        <v>189</v>
      </c>
      <c r="D40" s="35" t="s">
        <v>187</v>
      </c>
      <c r="E40" s="36">
        <v>688.92069189560004</v>
      </c>
      <c r="F40" s="36">
        <v>-9.2044758244999993</v>
      </c>
      <c r="G40" s="36">
        <v>38162.449999999997</v>
      </c>
      <c r="H40" s="36">
        <v>55561964.299999997</v>
      </c>
      <c r="I40" s="36">
        <v>3612155.42</v>
      </c>
    </row>
    <row r="41" spans="1:9" x14ac:dyDescent="0.2">
      <c r="A41" s="35" t="s">
        <v>184</v>
      </c>
      <c r="B41" s="35" t="s">
        <v>198</v>
      </c>
      <c r="C41" s="35" t="s">
        <v>189</v>
      </c>
      <c r="D41" s="35" t="s">
        <v>188</v>
      </c>
      <c r="E41" s="36">
        <v>-126.8361928419</v>
      </c>
      <c r="F41" s="36">
        <v>-9.2044758244999993</v>
      </c>
      <c r="G41" s="36">
        <v>458317.97</v>
      </c>
      <c r="H41" s="36">
        <v>177282797.40000001</v>
      </c>
      <c r="I41" s="36">
        <v>28831739.600000001</v>
      </c>
    </row>
    <row r="42" spans="1:9" x14ac:dyDescent="0.2">
      <c r="A42" s="35" t="s">
        <v>184</v>
      </c>
      <c r="B42" s="35" t="s">
        <v>199</v>
      </c>
      <c r="C42" s="35" t="s">
        <v>186</v>
      </c>
      <c r="D42" s="35" t="s">
        <v>187</v>
      </c>
      <c r="E42" s="36">
        <v>659.72250090429998</v>
      </c>
      <c r="F42" s="36">
        <v>-9.2044758244999993</v>
      </c>
      <c r="G42" s="36">
        <v>37551.21</v>
      </c>
      <c r="H42" s="36">
        <v>57461363.579999998</v>
      </c>
      <c r="I42" s="36">
        <v>3434469.91</v>
      </c>
    </row>
    <row r="43" spans="1:9" x14ac:dyDescent="0.2">
      <c r="A43" s="35" t="s">
        <v>184</v>
      </c>
      <c r="B43" s="35" t="s">
        <v>199</v>
      </c>
      <c r="C43" s="35" t="s">
        <v>186</v>
      </c>
      <c r="D43" s="35" t="s">
        <v>188</v>
      </c>
      <c r="E43" s="36">
        <v>-83.460307454399995</v>
      </c>
      <c r="F43" s="36">
        <v>-9.2044758244999993</v>
      </c>
      <c r="G43" s="36">
        <v>394958.71</v>
      </c>
      <c r="H43" s="36">
        <v>180223159.75999999</v>
      </c>
      <c r="I43" s="36">
        <v>25066519.859999999</v>
      </c>
    </row>
    <row r="44" spans="1:9" x14ac:dyDescent="0.2">
      <c r="A44" s="35" t="s">
        <v>184</v>
      </c>
      <c r="B44" s="35" t="s">
        <v>199</v>
      </c>
      <c r="C44" s="35" t="s">
        <v>189</v>
      </c>
      <c r="D44" s="35" t="s">
        <v>187</v>
      </c>
      <c r="E44" s="36">
        <v>701.16104127369999</v>
      </c>
      <c r="F44" s="36">
        <v>-9.2044758244999993</v>
      </c>
      <c r="G44" s="36">
        <v>39526.269999999997</v>
      </c>
      <c r="H44" s="36">
        <v>63934815.079999998</v>
      </c>
      <c r="I44" s="36">
        <v>3922097.32</v>
      </c>
    </row>
    <row r="45" spans="1:9" x14ac:dyDescent="0.2">
      <c r="A45" s="35" t="s">
        <v>184</v>
      </c>
      <c r="B45" s="35" t="s">
        <v>199</v>
      </c>
      <c r="C45" s="35" t="s">
        <v>189</v>
      </c>
      <c r="D45" s="35" t="s">
        <v>188</v>
      </c>
      <c r="E45" s="36">
        <v>-51.858051255399999</v>
      </c>
      <c r="F45" s="36">
        <v>-9.2044758244999993</v>
      </c>
      <c r="G45" s="36">
        <v>344523.24</v>
      </c>
      <c r="H45" s="36">
        <v>167868247.96000001</v>
      </c>
      <c r="I45" s="36">
        <v>23650100.75</v>
      </c>
    </row>
    <row r="46" spans="1:9" x14ac:dyDescent="0.2">
      <c r="A46" s="35" t="s">
        <v>184</v>
      </c>
      <c r="B46" s="35" t="s">
        <v>200</v>
      </c>
      <c r="C46" s="35" t="s">
        <v>186</v>
      </c>
      <c r="D46" s="35" t="s">
        <v>187</v>
      </c>
      <c r="E46" s="36">
        <v>679.40567239380005</v>
      </c>
      <c r="F46" s="36">
        <v>-9.2044758244999993</v>
      </c>
      <c r="G46" s="36">
        <v>48324.77</v>
      </c>
      <c r="H46" s="36">
        <v>77591806.019999996</v>
      </c>
      <c r="I46" s="36">
        <v>4464809.82</v>
      </c>
    </row>
    <row r="47" spans="1:9" x14ac:dyDescent="0.2">
      <c r="A47" s="35" t="s">
        <v>184</v>
      </c>
      <c r="B47" s="35" t="s">
        <v>200</v>
      </c>
      <c r="C47" s="35" t="s">
        <v>186</v>
      </c>
      <c r="D47" s="35" t="s">
        <v>188</v>
      </c>
      <c r="E47" s="36">
        <v>-9.0261649324000004</v>
      </c>
      <c r="F47" s="36">
        <v>-9.2044758244999993</v>
      </c>
      <c r="G47" s="36">
        <v>357549.88</v>
      </c>
      <c r="H47" s="36">
        <v>198187762.05000001</v>
      </c>
      <c r="I47" s="36">
        <v>24255839.98</v>
      </c>
    </row>
    <row r="48" spans="1:9" x14ac:dyDescent="0.2">
      <c r="A48" s="35" t="s">
        <v>184</v>
      </c>
      <c r="B48" s="35" t="s">
        <v>200</v>
      </c>
      <c r="C48" s="35" t="s">
        <v>189</v>
      </c>
      <c r="D48" s="35" t="s">
        <v>187</v>
      </c>
      <c r="E48" s="36">
        <v>778.29159146439997</v>
      </c>
      <c r="F48" s="36">
        <v>-9.2044758244999993</v>
      </c>
      <c r="G48" s="36">
        <v>47105.599999999999</v>
      </c>
      <c r="H48" s="36">
        <v>79957486.829999998</v>
      </c>
      <c r="I48" s="36">
        <v>4665508.9000000004</v>
      </c>
    </row>
    <row r="49" spans="1:9" x14ac:dyDescent="0.2">
      <c r="A49" s="35" t="s">
        <v>184</v>
      </c>
      <c r="B49" s="35" t="s">
        <v>200</v>
      </c>
      <c r="C49" s="35" t="s">
        <v>189</v>
      </c>
      <c r="D49" s="35" t="s">
        <v>188</v>
      </c>
      <c r="E49" s="36">
        <v>21.560477093700001</v>
      </c>
      <c r="F49" s="36">
        <v>-9.2044758244999993</v>
      </c>
      <c r="G49" s="36">
        <v>304839.38</v>
      </c>
      <c r="H49" s="36">
        <v>178636597.03</v>
      </c>
      <c r="I49" s="36">
        <v>22212797.260000002</v>
      </c>
    </row>
    <row r="50" spans="1:9" x14ac:dyDescent="0.2">
      <c r="A50" s="35" t="s">
        <v>184</v>
      </c>
      <c r="B50" s="35" t="s">
        <v>201</v>
      </c>
      <c r="C50" s="35" t="s">
        <v>186</v>
      </c>
      <c r="D50" s="35" t="s">
        <v>187</v>
      </c>
      <c r="E50" s="36">
        <v>843.70333771410003</v>
      </c>
      <c r="F50" s="36">
        <v>-9.2044758244999993</v>
      </c>
      <c r="G50" s="36">
        <v>58756.72</v>
      </c>
      <c r="H50" s="36">
        <v>100909856.81999999</v>
      </c>
      <c r="I50" s="36">
        <v>5635512.5800000001</v>
      </c>
    </row>
    <row r="51" spans="1:9" x14ac:dyDescent="0.2">
      <c r="A51" s="35" t="s">
        <v>184</v>
      </c>
      <c r="B51" s="35" t="s">
        <v>201</v>
      </c>
      <c r="C51" s="35" t="s">
        <v>186</v>
      </c>
      <c r="D51" s="35" t="s">
        <v>188</v>
      </c>
      <c r="E51" s="36">
        <v>70.650227936899995</v>
      </c>
      <c r="F51" s="36">
        <v>-9.2044758244999993</v>
      </c>
      <c r="G51" s="36">
        <v>299818.78999999998</v>
      </c>
      <c r="H51" s="36">
        <v>193186361.61000001</v>
      </c>
      <c r="I51" s="36">
        <v>21310916.359999999</v>
      </c>
    </row>
    <row r="52" spans="1:9" x14ac:dyDescent="0.2">
      <c r="A52" s="35" t="s">
        <v>184</v>
      </c>
      <c r="B52" s="35" t="s">
        <v>201</v>
      </c>
      <c r="C52" s="35" t="s">
        <v>189</v>
      </c>
      <c r="D52" s="35" t="s">
        <v>187</v>
      </c>
      <c r="E52" s="36">
        <v>970.02963689169997</v>
      </c>
      <c r="F52" s="36">
        <v>-9.2044758244999993</v>
      </c>
      <c r="G52" s="36">
        <v>50249.69</v>
      </c>
      <c r="H52" s="36">
        <v>89497326.569999993</v>
      </c>
      <c r="I52" s="36">
        <v>5094165.7</v>
      </c>
    </row>
    <row r="53" spans="1:9" x14ac:dyDescent="0.2">
      <c r="A53" s="35" t="s">
        <v>184</v>
      </c>
      <c r="B53" s="35" t="s">
        <v>201</v>
      </c>
      <c r="C53" s="35" t="s">
        <v>189</v>
      </c>
      <c r="D53" s="35" t="s">
        <v>188</v>
      </c>
      <c r="E53" s="36">
        <v>99.960382321599994</v>
      </c>
      <c r="F53" s="36">
        <v>-9.2044758244999993</v>
      </c>
      <c r="G53" s="36">
        <v>249179.82</v>
      </c>
      <c r="H53" s="36">
        <v>181988884.69999999</v>
      </c>
      <c r="I53" s="36">
        <v>19395972.719999999</v>
      </c>
    </row>
    <row r="54" spans="1:9" x14ac:dyDescent="0.2">
      <c r="A54" s="35" t="s">
        <v>184</v>
      </c>
      <c r="B54" s="35" t="s">
        <v>202</v>
      </c>
      <c r="C54" s="35" t="s">
        <v>186</v>
      </c>
      <c r="D54" s="35" t="s">
        <v>187</v>
      </c>
      <c r="E54" s="36">
        <v>1059.4029010853999</v>
      </c>
      <c r="F54" s="36">
        <v>-9.2044758244999993</v>
      </c>
      <c r="G54" s="36">
        <v>58457.08</v>
      </c>
      <c r="H54" s="36">
        <v>107808776.02</v>
      </c>
      <c r="I54" s="36">
        <v>5716374.4800000004</v>
      </c>
    </row>
    <row r="55" spans="1:9" x14ac:dyDescent="0.2">
      <c r="A55" s="35" t="s">
        <v>184</v>
      </c>
      <c r="B55" s="35" t="s">
        <v>202</v>
      </c>
      <c r="C55" s="35" t="s">
        <v>186</v>
      </c>
      <c r="D55" s="35" t="s">
        <v>188</v>
      </c>
      <c r="E55" s="36">
        <v>164.78241724329999</v>
      </c>
      <c r="F55" s="36">
        <v>-9.2044758244999993</v>
      </c>
      <c r="G55" s="36">
        <v>200599.76</v>
      </c>
      <c r="H55" s="36">
        <v>151096595.24000001</v>
      </c>
      <c r="I55" s="36">
        <v>14923344.59</v>
      </c>
    </row>
    <row r="56" spans="1:9" x14ac:dyDescent="0.2">
      <c r="A56" s="35" t="s">
        <v>184</v>
      </c>
      <c r="B56" s="35" t="s">
        <v>202</v>
      </c>
      <c r="C56" s="35" t="s">
        <v>189</v>
      </c>
      <c r="D56" s="35" t="s">
        <v>187</v>
      </c>
      <c r="E56" s="36">
        <v>1099.3212862866001</v>
      </c>
      <c r="F56" s="36">
        <v>-9.2044758244999993</v>
      </c>
      <c r="G56" s="36">
        <v>39299.07</v>
      </c>
      <c r="H56" s="36">
        <v>76059702.359999999</v>
      </c>
      <c r="I56" s="36">
        <v>4070710.7</v>
      </c>
    </row>
    <row r="57" spans="1:9" x14ac:dyDescent="0.2">
      <c r="A57" s="35" t="s">
        <v>184</v>
      </c>
      <c r="B57" s="35" t="s">
        <v>202</v>
      </c>
      <c r="C57" s="35" t="s">
        <v>189</v>
      </c>
      <c r="D57" s="35" t="s">
        <v>188</v>
      </c>
      <c r="E57" s="36">
        <v>172.93324602870001</v>
      </c>
      <c r="F57" s="36">
        <v>-9.2044758244999993</v>
      </c>
      <c r="G57" s="36">
        <v>145920.94</v>
      </c>
      <c r="H57" s="36">
        <v>116062650.29000001</v>
      </c>
      <c r="I57" s="36">
        <v>11523970.699999999</v>
      </c>
    </row>
    <row r="58" spans="1:9" x14ac:dyDescent="0.2">
      <c r="A58" s="35" t="s">
        <v>184</v>
      </c>
      <c r="B58" s="35" t="s">
        <v>203</v>
      </c>
      <c r="C58" s="35" t="s">
        <v>186</v>
      </c>
      <c r="D58" s="35" t="s">
        <v>187</v>
      </c>
      <c r="E58" s="36">
        <v>1274.5767317950999</v>
      </c>
      <c r="F58" s="36">
        <v>-9.2044758244999993</v>
      </c>
      <c r="G58" s="36">
        <v>56079.69</v>
      </c>
      <c r="H58" s="36">
        <v>108778309.69</v>
      </c>
      <c r="I58" s="36">
        <v>5652885.5599999996</v>
      </c>
    </row>
    <row r="59" spans="1:9" x14ac:dyDescent="0.2">
      <c r="A59" s="35" t="s">
        <v>184</v>
      </c>
      <c r="B59" s="35" t="s">
        <v>203</v>
      </c>
      <c r="C59" s="35" t="s">
        <v>186</v>
      </c>
      <c r="D59" s="35" t="s">
        <v>188</v>
      </c>
      <c r="E59" s="36">
        <v>260.73234357349997</v>
      </c>
      <c r="F59" s="36">
        <v>-9.2044758244999993</v>
      </c>
      <c r="G59" s="36">
        <v>117374.35</v>
      </c>
      <c r="H59" s="36">
        <v>99820551.209999993</v>
      </c>
      <c r="I59" s="36">
        <v>9085014.9600000009</v>
      </c>
    </row>
    <row r="60" spans="1:9" x14ac:dyDescent="0.2">
      <c r="A60" s="35" t="s">
        <v>184</v>
      </c>
      <c r="B60" s="35" t="s">
        <v>203</v>
      </c>
      <c r="C60" s="35" t="s">
        <v>189</v>
      </c>
      <c r="D60" s="35" t="s">
        <v>187</v>
      </c>
      <c r="E60" s="36">
        <v>1172.4053749252</v>
      </c>
      <c r="F60" s="36">
        <v>-9.2044758244999993</v>
      </c>
      <c r="G60" s="36">
        <v>28318.17</v>
      </c>
      <c r="H60" s="36">
        <v>54056223.240000002</v>
      </c>
      <c r="I60" s="36">
        <v>3023823.73</v>
      </c>
    </row>
    <row r="61" spans="1:9" x14ac:dyDescent="0.2">
      <c r="A61" s="35" t="s">
        <v>184</v>
      </c>
      <c r="B61" s="35" t="s">
        <v>203</v>
      </c>
      <c r="C61" s="35" t="s">
        <v>189</v>
      </c>
      <c r="D61" s="35" t="s">
        <v>188</v>
      </c>
      <c r="E61" s="36">
        <v>209.9236744984</v>
      </c>
      <c r="F61" s="36">
        <v>-9.2044758244999993</v>
      </c>
      <c r="G61" s="36">
        <v>78687.09</v>
      </c>
      <c r="H61" s="36">
        <v>68264161.790000007</v>
      </c>
      <c r="I61" s="36">
        <v>6371631.5099999998</v>
      </c>
    </row>
    <row r="62" spans="1:9" x14ac:dyDescent="0.2">
      <c r="A62" s="35" t="s">
        <v>184</v>
      </c>
      <c r="B62" s="35" t="s">
        <v>204</v>
      </c>
      <c r="C62" s="35" t="s">
        <v>186</v>
      </c>
      <c r="D62" s="35" t="s">
        <v>187</v>
      </c>
      <c r="E62" s="36">
        <v>1444.6187984068999</v>
      </c>
      <c r="F62" s="36">
        <v>-9.2044758244999993</v>
      </c>
      <c r="G62" s="36">
        <v>50684.52</v>
      </c>
      <c r="H62" s="36">
        <v>105317130.79000001</v>
      </c>
      <c r="I62" s="36">
        <v>5296011.68</v>
      </c>
    </row>
    <row r="63" spans="1:9" x14ac:dyDescent="0.2">
      <c r="A63" s="35" t="s">
        <v>184</v>
      </c>
      <c r="B63" s="35" t="s">
        <v>204</v>
      </c>
      <c r="C63" s="35" t="s">
        <v>186</v>
      </c>
      <c r="D63" s="35" t="s">
        <v>188</v>
      </c>
      <c r="E63" s="36">
        <v>502.61797792789997</v>
      </c>
      <c r="F63" s="36">
        <v>-9.2044758244999993</v>
      </c>
      <c r="G63" s="36">
        <v>52997.15</v>
      </c>
      <c r="H63" s="36">
        <v>53796323.75</v>
      </c>
      <c r="I63" s="36">
        <v>4322876.4800000004</v>
      </c>
    </row>
    <row r="64" spans="1:9" x14ac:dyDescent="0.2">
      <c r="A64" s="35" t="s">
        <v>184</v>
      </c>
      <c r="B64" s="35" t="s">
        <v>204</v>
      </c>
      <c r="C64" s="35" t="s">
        <v>189</v>
      </c>
      <c r="D64" s="35" t="s">
        <v>187</v>
      </c>
      <c r="E64" s="36">
        <v>1383.4090586375</v>
      </c>
      <c r="F64" s="36">
        <v>-9.2044758244999993</v>
      </c>
      <c r="G64" s="36">
        <v>16655.41</v>
      </c>
      <c r="H64" s="36">
        <v>33564917.409999996</v>
      </c>
      <c r="I64" s="36">
        <v>1885687.41</v>
      </c>
    </row>
    <row r="65" spans="1:9" x14ac:dyDescent="0.2">
      <c r="A65" s="35" t="s">
        <v>184</v>
      </c>
      <c r="B65" s="35" t="s">
        <v>204</v>
      </c>
      <c r="C65" s="35" t="s">
        <v>189</v>
      </c>
      <c r="D65" s="35" t="s">
        <v>188</v>
      </c>
      <c r="E65" s="36">
        <v>430.15771562779997</v>
      </c>
      <c r="F65" s="36">
        <v>-9.2044758244999993</v>
      </c>
      <c r="G65" s="36">
        <v>27792.58</v>
      </c>
      <c r="H65" s="36">
        <v>27975024.789999999</v>
      </c>
      <c r="I65" s="36">
        <v>2495906.94</v>
      </c>
    </row>
    <row r="66" spans="1:9" x14ac:dyDescent="0.2">
      <c r="A66" s="35" t="s">
        <v>205</v>
      </c>
      <c r="B66" s="35" t="s">
        <v>185</v>
      </c>
      <c r="C66" s="35" t="s">
        <v>186</v>
      </c>
      <c r="D66" s="35" t="s">
        <v>187</v>
      </c>
      <c r="E66" s="36">
        <v>0</v>
      </c>
      <c r="F66" s="36">
        <v>0</v>
      </c>
      <c r="G66" s="36">
        <v>11313.1</v>
      </c>
      <c r="H66" s="36">
        <v>6636761.6900000004</v>
      </c>
      <c r="I66" s="36">
        <v>200468.63</v>
      </c>
    </row>
    <row r="67" spans="1:9" x14ac:dyDescent="0.2">
      <c r="A67" s="35" t="s">
        <v>205</v>
      </c>
      <c r="B67" s="35" t="s">
        <v>185</v>
      </c>
      <c r="C67" s="35" t="s">
        <v>186</v>
      </c>
      <c r="D67" s="35" t="s">
        <v>188</v>
      </c>
      <c r="E67" s="36">
        <v>0</v>
      </c>
      <c r="F67" s="36">
        <v>0</v>
      </c>
      <c r="G67" s="36">
        <v>1061217.29</v>
      </c>
      <c r="H67" s="36">
        <v>94085531.730000004</v>
      </c>
      <c r="I67" s="36">
        <v>8075852.9900000002</v>
      </c>
    </row>
    <row r="68" spans="1:9" x14ac:dyDescent="0.2">
      <c r="A68" s="35" t="s">
        <v>205</v>
      </c>
      <c r="B68" s="35" t="s">
        <v>185</v>
      </c>
      <c r="C68" s="35" t="s">
        <v>189</v>
      </c>
      <c r="D68" s="35" t="s">
        <v>187</v>
      </c>
      <c r="E68" s="36">
        <v>0</v>
      </c>
      <c r="F68" s="36">
        <v>0</v>
      </c>
      <c r="G68" s="36">
        <v>11730.05</v>
      </c>
      <c r="H68" s="36">
        <v>4093965.45</v>
      </c>
      <c r="I68" s="36">
        <v>186253.18</v>
      </c>
    </row>
    <row r="69" spans="1:9" x14ac:dyDescent="0.2">
      <c r="A69" s="35" t="s">
        <v>205</v>
      </c>
      <c r="B69" s="35" t="s">
        <v>185</v>
      </c>
      <c r="C69" s="35" t="s">
        <v>189</v>
      </c>
      <c r="D69" s="35" t="s">
        <v>188</v>
      </c>
      <c r="E69" s="36">
        <v>0</v>
      </c>
      <c r="F69" s="36">
        <v>0</v>
      </c>
      <c r="G69" s="36">
        <v>1116278.33</v>
      </c>
      <c r="H69" s="36">
        <v>94018894.170000002</v>
      </c>
      <c r="I69" s="36">
        <v>8447389.9600000009</v>
      </c>
    </row>
    <row r="70" spans="1:9" x14ac:dyDescent="0.2">
      <c r="A70" s="35" t="s">
        <v>205</v>
      </c>
      <c r="B70" s="35" t="s">
        <v>190</v>
      </c>
      <c r="C70" s="35" t="s">
        <v>186</v>
      </c>
      <c r="D70" s="35" t="s">
        <v>187</v>
      </c>
      <c r="E70" s="36">
        <v>484.8839730217</v>
      </c>
      <c r="F70" s="36">
        <v>125.33557126780001</v>
      </c>
      <c r="G70" s="36">
        <v>9824.33</v>
      </c>
      <c r="H70" s="36">
        <v>10407892.640000001</v>
      </c>
      <c r="I70" s="36">
        <v>881219.96</v>
      </c>
    </row>
    <row r="71" spans="1:9" x14ac:dyDescent="0.2">
      <c r="A71" s="35" t="s">
        <v>205</v>
      </c>
      <c r="B71" s="35" t="s">
        <v>190</v>
      </c>
      <c r="C71" s="35" t="s">
        <v>186</v>
      </c>
      <c r="D71" s="35" t="s">
        <v>188</v>
      </c>
      <c r="E71" s="36">
        <v>-267.18034435409999</v>
      </c>
      <c r="F71" s="36">
        <v>125.33557126780001</v>
      </c>
      <c r="G71" s="36">
        <v>416556.76</v>
      </c>
      <c r="H71" s="36">
        <v>70981282.709999993</v>
      </c>
      <c r="I71" s="36">
        <v>18792890.77</v>
      </c>
    </row>
    <row r="72" spans="1:9" x14ac:dyDescent="0.2">
      <c r="A72" s="35" t="s">
        <v>205</v>
      </c>
      <c r="B72" s="35" t="s">
        <v>190</v>
      </c>
      <c r="C72" s="35" t="s">
        <v>189</v>
      </c>
      <c r="D72" s="35" t="s">
        <v>187</v>
      </c>
      <c r="E72" s="36">
        <v>356.74458813450002</v>
      </c>
      <c r="F72" s="36">
        <v>125.33557126780001</v>
      </c>
      <c r="G72" s="36">
        <v>7242.69</v>
      </c>
      <c r="H72" s="36">
        <v>7520875.8700000001</v>
      </c>
      <c r="I72" s="36">
        <v>622157.34</v>
      </c>
    </row>
    <row r="73" spans="1:9" x14ac:dyDescent="0.2">
      <c r="A73" s="35" t="s">
        <v>205</v>
      </c>
      <c r="B73" s="35" t="s">
        <v>190</v>
      </c>
      <c r="C73" s="35" t="s">
        <v>189</v>
      </c>
      <c r="D73" s="35" t="s">
        <v>188</v>
      </c>
      <c r="E73" s="36">
        <v>-314.85133908099999</v>
      </c>
      <c r="F73" s="36">
        <v>125.33557126780001</v>
      </c>
      <c r="G73" s="36">
        <v>419838.24</v>
      </c>
      <c r="H73" s="36">
        <v>42649987.729999997</v>
      </c>
      <c r="I73" s="36">
        <v>12938952.43</v>
      </c>
    </row>
    <row r="74" spans="1:9" x14ac:dyDescent="0.2">
      <c r="A74" s="35" t="s">
        <v>205</v>
      </c>
      <c r="B74" s="35" t="s">
        <v>191</v>
      </c>
      <c r="C74" s="35" t="s">
        <v>186</v>
      </c>
      <c r="D74" s="35" t="s">
        <v>187</v>
      </c>
      <c r="E74" s="36">
        <v>469.24623441099999</v>
      </c>
      <c r="F74" s="36">
        <v>-11.392039738399999</v>
      </c>
      <c r="G74" s="36">
        <v>8736.51</v>
      </c>
      <c r="H74" s="36">
        <v>10247052.060000001</v>
      </c>
      <c r="I74" s="36">
        <v>767165.92</v>
      </c>
    </row>
    <row r="75" spans="1:9" x14ac:dyDescent="0.2">
      <c r="A75" s="35" t="s">
        <v>205</v>
      </c>
      <c r="B75" s="35" t="s">
        <v>191</v>
      </c>
      <c r="C75" s="35" t="s">
        <v>186</v>
      </c>
      <c r="D75" s="35" t="s">
        <v>188</v>
      </c>
      <c r="E75" s="36">
        <v>-210.0731390112</v>
      </c>
      <c r="F75" s="36">
        <v>-11.392039738399999</v>
      </c>
      <c r="G75" s="36">
        <v>372251.43</v>
      </c>
      <c r="H75" s="36">
        <v>83592925.280000001</v>
      </c>
      <c r="I75" s="36">
        <v>17013808.670000002</v>
      </c>
    </row>
    <row r="76" spans="1:9" x14ac:dyDescent="0.2">
      <c r="A76" s="35" t="s">
        <v>205</v>
      </c>
      <c r="B76" s="35" t="s">
        <v>191</v>
      </c>
      <c r="C76" s="35" t="s">
        <v>189</v>
      </c>
      <c r="D76" s="35" t="s">
        <v>187</v>
      </c>
      <c r="E76" s="36">
        <v>507.18096446189998</v>
      </c>
      <c r="F76" s="36">
        <v>-11.392039738399999</v>
      </c>
      <c r="G76" s="36">
        <v>6425.76</v>
      </c>
      <c r="H76" s="36">
        <v>7096373.1100000003</v>
      </c>
      <c r="I76" s="36">
        <v>586124.89</v>
      </c>
    </row>
    <row r="77" spans="1:9" x14ac:dyDescent="0.2">
      <c r="A77" s="35" t="s">
        <v>205</v>
      </c>
      <c r="B77" s="35" t="s">
        <v>191</v>
      </c>
      <c r="C77" s="35" t="s">
        <v>189</v>
      </c>
      <c r="D77" s="35" t="s">
        <v>188</v>
      </c>
      <c r="E77" s="36">
        <v>-320.50166897640003</v>
      </c>
      <c r="F77" s="36">
        <v>-11.392039738399999</v>
      </c>
      <c r="G77" s="36">
        <v>375979.98</v>
      </c>
      <c r="H77" s="36">
        <v>39231254.350000001</v>
      </c>
      <c r="I77" s="36">
        <v>11709100.619999999</v>
      </c>
    </row>
    <row r="78" spans="1:9" x14ac:dyDescent="0.2">
      <c r="A78" s="35" t="s">
        <v>205</v>
      </c>
      <c r="B78" s="35" t="s">
        <v>192</v>
      </c>
      <c r="C78" s="35" t="s">
        <v>186</v>
      </c>
      <c r="D78" s="35" t="s">
        <v>187</v>
      </c>
      <c r="E78" s="36">
        <v>440.87450846569999</v>
      </c>
      <c r="F78" s="36">
        <v>-11.392039738399999</v>
      </c>
      <c r="G78" s="36">
        <v>11319.67</v>
      </c>
      <c r="H78" s="36">
        <v>13094195.529999999</v>
      </c>
      <c r="I78" s="36">
        <v>980654.58</v>
      </c>
    </row>
    <row r="79" spans="1:9" x14ac:dyDescent="0.2">
      <c r="A79" s="35" t="s">
        <v>205</v>
      </c>
      <c r="B79" s="35" t="s">
        <v>192</v>
      </c>
      <c r="C79" s="35" t="s">
        <v>186</v>
      </c>
      <c r="D79" s="35" t="s">
        <v>188</v>
      </c>
      <c r="E79" s="36">
        <v>-179.57871866049999</v>
      </c>
      <c r="F79" s="36">
        <v>-11.392039738399999</v>
      </c>
      <c r="G79" s="36">
        <v>413704.82</v>
      </c>
      <c r="H79" s="36">
        <v>113092869.11</v>
      </c>
      <c r="I79" s="36">
        <v>19508627.469999999</v>
      </c>
    </row>
    <row r="80" spans="1:9" x14ac:dyDescent="0.2">
      <c r="A80" s="35" t="s">
        <v>205</v>
      </c>
      <c r="B80" s="35" t="s">
        <v>192</v>
      </c>
      <c r="C80" s="35" t="s">
        <v>189</v>
      </c>
      <c r="D80" s="35" t="s">
        <v>187</v>
      </c>
      <c r="E80" s="36">
        <v>548.40675445629995</v>
      </c>
      <c r="F80" s="36">
        <v>-11.392039738399999</v>
      </c>
      <c r="G80" s="36">
        <v>7792.24</v>
      </c>
      <c r="H80" s="36">
        <v>8704994.4900000002</v>
      </c>
      <c r="I80" s="36">
        <v>730336.31</v>
      </c>
    </row>
    <row r="81" spans="1:9" x14ac:dyDescent="0.2">
      <c r="A81" s="35" t="s">
        <v>205</v>
      </c>
      <c r="B81" s="35" t="s">
        <v>192</v>
      </c>
      <c r="C81" s="35" t="s">
        <v>189</v>
      </c>
      <c r="D81" s="35" t="s">
        <v>188</v>
      </c>
      <c r="E81" s="36">
        <v>-313.15463970219997</v>
      </c>
      <c r="F81" s="36">
        <v>-11.392039738399999</v>
      </c>
      <c r="G81" s="36">
        <v>418842.44</v>
      </c>
      <c r="H81" s="36">
        <v>45588826.609999999</v>
      </c>
      <c r="I81" s="36">
        <v>13509556.640000001</v>
      </c>
    </row>
    <row r="82" spans="1:9" x14ac:dyDescent="0.2">
      <c r="A82" s="35" t="s">
        <v>205</v>
      </c>
      <c r="B82" s="35" t="s">
        <v>193</v>
      </c>
      <c r="C82" s="35" t="s">
        <v>186</v>
      </c>
      <c r="D82" s="35" t="s">
        <v>187</v>
      </c>
      <c r="E82" s="36">
        <v>358.07055677630001</v>
      </c>
      <c r="F82" s="36">
        <v>-11.392039738399999</v>
      </c>
      <c r="G82" s="36">
        <v>12719.23</v>
      </c>
      <c r="H82" s="36">
        <v>14567937.93</v>
      </c>
      <c r="I82" s="36">
        <v>1071476.6399999999</v>
      </c>
    </row>
    <row r="83" spans="1:9" x14ac:dyDescent="0.2">
      <c r="A83" s="35" t="s">
        <v>205</v>
      </c>
      <c r="B83" s="35" t="s">
        <v>193</v>
      </c>
      <c r="C83" s="35" t="s">
        <v>186</v>
      </c>
      <c r="D83" s="35" t="s">
        <v>188</v>
      </c>
      <c r="E83" s="36">
        <v>-207.49685648459999</v>
      </c>
      <c r="F83" s="36">
        <v>-11.392039738399999</v>
      </c>
      <c r="G83" s="36">
        <v>416915.87</v>
      </c>
      <c r="H83" s="36">
        <v>104429210.27</v>
      </c>
      <c r="I83" s="36">
        <v>20612485.579999998</v>
      </c>
    </row>
    <row r="84" spans="1:9" x14ac:dyDescent="0.2">
      <c r="A84" s="35" t="s">
        <v>205</v>
      </c>
      <c r="B84" s="35" t="s">
        <v>193</v>
      </c>
      <c r="C84" s="35" t="s">
        <v>189</v>
      </c>
      <c r="D84" s="35" t="s">
        <v>187</v>
      </c>
      <c r="E84" s="36">
        <v>478.28560055119999</v>
      </c>
      <c r="F84" s="36">
        <v>-11.392039738399999</v>
      </c>
      <c r="G84" s="36">
        <v>9463.8700000000008</v>
      </c>
      <c r="H84" s="36">
        <v>11392921.939999999</v>
      </c>
      <c r="I84" s="36">
        <v>898413.28</v>
      </c>
    </row>
    <row r="85" spans="1:9" x14ac:dyDescent="0.2">
      <c r="A85" s="35" t="s">
        <v>205</v>
      </c>
      <c r="B85" s="35" t="s">
        <v>193</v>
      </c>
      <c r="C85" s="35" t="s">
        <v>189</v>
      </c>
      <c r="D85" s="35" t="s">
        <v>188</v>
      </c>
      <c r="E85" s="36">
        <v>-306.89105073479999</v>
      </c>
      <c r="F85" s="36">
        <v>-11.392039738399999</v>
      </c>
      <c r="G85" s="36">
        <v>417470.62</v>
      </c>
      <c r="H85" s="36">
        <v>53758852.210000001</v>
      </c>
      <c r="I85" s="36">
        <v>14760379.369999999</v>
      </c>
    </row>
    <row r="86" spans="1:9" x14ac:dyDescent="0.2">
      <c r="A86" s="35" t="s">
        <v>205</v>
      </c>
      <c r="B86" s="35" t="s">
        <v>194</v>
      </c>
      <c r="C86" s="35" t="s">
        <v>186</v>
      </c>
      <c r="D86" s="35" t="s">
        <v>187</v>
      </c>
      <c r="E86" s="36">
        <v>322.82157621390002</v>
      </c>
      <c r="F86" s="36">
        <v>-11.392039738399999</v>
      </c>
      <c r="G86" s="36">
        <v>13604.41</v>
      </c>
      <c r="H86" s="36">
        <v>15447273.99</v>
      </c>
      <c r="I86" s="36">
        <v>1211679.69</v>
      </c>
    </row>
    <row r="87" spans="1:9" x14ac:dyDescent="0.2">
      <c r="A87" s="35" t="s">
        <v>205</v>
      </c>
      <c r="B87" s="35" t="s">
        <v>194</v>
      </c>
      <c r="C87" s="35" t="s">
        <v>186</v>
      </c>
      <c r="D87" s="35" t="s">
        <v>188</v>
      </c>
      <c r="E87" s="36">
        <v>-251.20699491729999</v>
      </c>
      <c r="F87" s="36">
        <v>-11.392039738399999</v>
      </c>
      <c r="G87" s="36">
        <v>394922.25</v>
      </c>
      <c r="H87" s="36">
        <v>88643664.370000005</v>
      </c>
      <c r="I87" s="36">
        <v>20088373.18</v>
      </c>
    </row>
    <row r="88" spans="1:9" x14ac:dyDescent="0.2">
      <c r="A88" s="35" t="s">
        <v>205</v>
      </c>
      <c r="B88" s="35" t="s">
        <v>194</v>
      </c>
      <c r="C88" s="35" t="s">
        <v>189</v>
      </c>
      <c r="D88" s="35" t="s">
        <v>187</v>
      </c>
      <c r="E88" s="36">
        <v>354.80503160239999</v>
      </c>
      <c r="F88" s="36">
        <v>-11.392039738399999</v>
      </c>
      <c r="G88" s="36">
        <v>10177.629999999999</v>
      </c>
      <c r="H88" s="36">
        <v>11674629.560000001</v>
      </c>
      <c r="I88" s="36">
        <v>944412.03</v>
      </c>
    </row>
    <row r="89" spans="1:9" x14ac:dyDescent="0.2">
      <c r="A89" s="35" t="s">
        <v>205</v>
      </c>
      <c r="B89" s="35" t="s">
        <v>194</v>
      </c>
      <c r="C89" s="35" t="s">
        <v>189</v>
      </c>
      <c r="D89" s="35" t="s">
        <v>188</v>
      </c>
      <c r="E89" s="36">
        <v>-300.59666027780003</v>
      </c>
      <c r="F89" s="36">
        <v>-11.392039738399999</v>
      </c>
      <c r="G89" s="36">
        <v>397050.18</v>
      </c>
      <c r="H89" s="36">
        <v>59745610.57</v>
      </c>
      <c r="I89" s="36">
        <v>15250245.039999999</v>
      </c>
    </row>
    <row r="90" spans="1:9" x14ac:dyDescent="0.2">
      <c r="A90" s="35" t="s">
        <v>205</v>
      </c>
      <c r="B90" s="35" t="s">
        <v>195</v>
      </c>
      <c r="C90" s="35" t="s">
        <v>186</v>
      </c>
      <c r="D90" s="35" t="s">
        <v>187</v>
      </c>
      <c r="E90" s="36">
        <v>341.328168565</v>
      </c>
      <c r="F90" s="36">
        <v>-11.392039738399999</v>
      </c>
      <c r="G90" s="36">
        <v>16522.04</v>
      </c>
      <c r="H90" s="36">
        <v>20919275.75</v>
      </c>
      <c r="I90" s="36">
        <v>1480833.82</v>
      </c>
    </row>
    <row r="91" spans="1:9" x14ac:dyDescent="0.2">
      <c r="A91" s="35" t="s">
        <v>205</v>
      </c>
      <c r="B91" s="35" t="s">
        <v>195</v>
      </c>
      <c r="C91" s="35" t="s">
        <v>186</v>
      </c>
      <c r="D91" s="35" t="s">
        <v>188</v>
      </c>
      <c r="E91" s="36">
        <v>-238.16417119030001</v>
      </c>
      <c r="F91" s="36">
        <v>-11.392039738399999</v>
      </c>
      <c r="G91" s="36">
        <v>393704.35</v>
      </c>
      <c r="H91" s="36">
        <v>101595478.04000001</v>
      </c>
      <c r="I91" s="36">
        <v>21274187.510000002</v>
      </c>
    </row>
    <row r="92" spans="1:9" x14ac:dyDescent="0.2">
      <c r="A92" s="35" t="s">
        <v>205</v>
      </c>
      <c r="B92" s="35" t="s">
        <v>195</v>
      </c>
      <c r="C92" s="35" t="s">
        <v>189</v>
      </c>
      <c r="D92" s="35" t="s">
        <v>187</v>
      </c>
      <c r="E92" s="36">
        <v>536.76533493290003</v>
      </c>
      <c r="F92" s="36">
        <v>-11.392039738399999</v>
      </c>
      <c r="G92" s="36">
        <v>13591.58</v>
      </c>
      <c r="H92" s="36">
        <v>17168799.109999999</v>
      </c>
      <c r="I92" s="36">
        <v>1263124.95</v>
      </c>
    </row>
    <row r="93" spans="1:9" x14ac:dyDescent="0.2">
      <c r="A93" s="35" t="s">
        <v>205</v>
      </c>
      <c r="B93" s="35" t="s">
        <v>195</v>
      </c>
      <c r="C93" s="35" t="s">
        <v>189</v>
      </c>
      <c r="D93" s="35" t="s">
        <v>188</v>
      </c>
      <c r="E93" s="36">
        <v>-274.50233572219997</v>
      </c>
      <c r="F93" s="36">
        <v>-11.392039738399999</v>
      </c>
      <c r="G93" s="36">
        <v>398260.54</v>
      </c>
      <c r="H93" s="36">
        <v>76955663.769999996</v>
      </c>
      <c r="I93" s="36">
        <v>17276751.309999999</v>
      </c>
    </row>
    <row r="94" spans="1:9" x14ac:dyDescent="0.2">
      <c r="A94" s="35" t="s">
        <v>205</v>
      </c>
      <c r="B94" s="35" t="s">
        <v>196</v>
      </c>
      <c r="C94" s="35" t="s">
        <v>186</v>
      </c>
      <c r="D94" s="35" t="s">
        <v>187</v>
      </c>
      <c r="E94" s="36">
        <v>514.38040293699999</v>
      </c>
      <c r="F94" s="36">
        <v>-11.392039738399999</v>
      </c>
      <c r="G94" s="36">
        <v>23164.69</v>
      </c>
      <c r="H94" s="36">
        <v>31687045.629999999</v>
      </c>
      <c r="I94" s="36">
        <v>2128610.84</v>
      </c>
    </row>
    <row r="95" spans="1:9" x14ac:dyDescent="0.2">
      <c r="A95" s="35" t="s">
        <v>205</v>
      </c>
      <c r="B95" s="35" t="s">
        <v>196</v>
      </c>
      <c r="C95" s="35" t="s">
        <v>186</v>
      </c>
      <c r="D95" s="35" t="s">
        <v>188</v>
      </c>
      <c r="E95" s="36">
        <v>-221.79783057789999</v>
      </c>
      <c r="F95" s="36">
        <v>-11.392039738399999</v>
      </c>
      <c r="G95" s="36">
        <v>444680.46</v>
      </c>
      <c r="H95" s="36">
        <v>131907242.59999999</v>
      </c>
      <c r="I95" s="36">
        <v>25002046.07</v>
      </c>
    </row>
    <row r="96" spans="1:9" x14ac:dyDescent="0.2">
      <c r="A96" s="35" t="s">
        <v>205</v>
      </c>
      <c r="B96" s="35" t="s">
        <v>196</v>
      </c>
      <c r="C96" s="35" t="s">
        <v>189</v>
      </c>
      <c r="D96" s="35" t="s">
        <v>187</v>
      </c>
      <c r="E96" s="36">
        <v>615.60332918879999</v>
      </c>
      <c r="F96" s="36">
        <v>-11.392039738399999</v>
      </c>
      <c r="G96" s="36">
        <v>21404.28</v>
      </c>
      <c r="H96" s="36">
        <v>27479712.390000001</v>
      </c>
      <c r="I96" s="36">
        <v>2002324.85</v>
      </c>
    </row>
    <row r="97" spans="1:9" x14ac:dyDescent="0.2">
      <c r="A97" s="35" t="s">
        <v>205</v>
      </c>
      <c r="B97" s="35" t="s">
        <v>196</v>
      </c>
      <c r="C97" s="35" t="s">
        <v>189</v>
      </c>
      <c r="D97" s="35" t="s">
        <v>188</v>
      </c>
      <c r="E97" s="36">
        <v>-254.94743793340001</v>
      </c>
      <c r="F97" s="36">
        <v>-11.392039738399999</v>
      </c>
      <c r="G97" s="36">
        <v>438497.32</v>
      </c>
      <c r="H97" s="36">
        <v>104309505.59999999</v>
      </c>
      <c r="I97" s="36">
        <v>21689172.18</v>
      </c>
    </row>
    <row r="98" spans="1:9" x14ac:dyDescent="0.2">
      <c r="A98" s="35" t="s">
        <v>205</v>
      </c>
      <c r="B98" s="35" t="s">
        <v>197</v>
      </c>
      <c r="C98" s="35" t="s">
        <v>186</v>
      </c>
      <c r="D98" s="35" t="s">
        <v>187</v>
      </c>
      <c r="E98" s="36">
        <v>472.6082907755</v>
      </c>
      <c r="F98" s="36">
        <v>-11.392039738399999</v>
      </c>
      <c r="G98" s="36">
        <v>26070.58</v>
      </c>
      <c r="H98" s="36">
        <v>36252260.549999997</v>
      </c>
      <c r="I98" s="36">
        <v>2371041.13</v>
      </c>
    </row>
    <row r="99" spans="1:9" x14ac:dyDescent="0.2">
      <c r="A99" s="35" t="s">
        <v>205</v>
      </c>
      <c r="B99" s="35" t="s">
        <v>197</v>
      </c>
      <c r="C99" s="35" t="s">
        <v>186</v>
      </c>
      <c r="D99" s="35" t="s">
        <v>188</v>
      </c>
      <c r="E99" s="36">
        <v>-215.23394535369999</v>
      </c>
      <c r="F99" s="36">
        <v>-11.392039738399999</v>
      </c>
      <c r="G99" s="36">
        <v>443342.08000000002</v>
      </c>
      <c r="H99" s="36">
        <v>139343625.25999999</v>
      </c>
      <c r="I99" s="36">
        <v>24592461.879999999</v>
      </c>
    </row>
    <row r="100" spans="1:9" x14ac:dyDescent="0.2">
      <c r="A100" s="35" t="s">
        <v>205</v>
      </c>
      <c r="B100" s="35" t="s">
        <v>197</v>
      </c>
      <c r="C100" s="35" t="s">
        <v>189</v>
      </c>
      <c r="D100" s="35" t="s">
        <v>187</v>
      </c>
      <c r="E100" s="36">
        <v>523.34403554089999</v>
      </c>
      <c r="F100" s="36">
        <v>-11.392039738399999</v>
      </c>
      <c r="G100" s="36">
        <v>27188.62</v>
      </c>
      <c r="H100" s="36">
        <v>38192939.479999997</v>
      </c>
      <c r="I100" s="36">
        <v>2578623.62</v>
      </c>
    </row>
    <row r="101" spans="1:9" x14ac:dyDescent="0.2">
      <c r="A101" s="35" t="s">
        <v>205</v>
      </c>
      <c r="B101" s="35" t="s">
        <v>197</v>
      </c>
      <c r="C101" s="35" t="s">
        <v>189</v>
      </c>
      <c r="D101" s="35" t="s">
        <v>188</v>
      </c>
      <c r="E101" s="36">
        <v>-218.07659996090001</v>
      </c>
      <c r="F101" s="36">
        <v>-11.392039738399999</v>
      </c>
      <c r="G101" s="36">
        <v>438138.27</v>
      </c>
      <c r="H101" s="36">
        <v>128376204.54000001</v>
      </c>
      <c r="I101" s="36">
        <v>23841936.629999999</v>
      </c>
    </row>
    <row r="102" spans="1:9" x14ac:dyDescent="0.2">
      <c r="A102" s="35" t="s">
        <v>205</v>
      </c>
      <c r="B102" s="35" t="s">
        <v>198</v>
      </c>
      <c r="C102" s="35" t="s">
        <v>186</v>
      </c>
      <c r="D102" s="35" t="s">
        <v>187</v>
      </c>
      <c r="E102" s="36">
        <v>452.55155017660002</v>
      </c>
      <c r="F102" s="36">
        <v>-11.392039738399999</v>
      </c>
      <c r="G102" s="36">
        <v>28800.67</v>
      </c>
      <c r="H102" s="36">
        <v>40847427.460000001</v>
      </c>
      <c r="I102" s="36">
        <v>2571279.5699999998</v>
      </c>
    </row>
    <row r="103" spans="1:9" x14ac:dyDescent="0.2">
      <c r="A103" s="35" t="s">
        <v>205</v>
      </c>
      <c r="B103" s="35" t="s">
        <v>198</v>
      </c>
      <c r="C103" s="35" t="s">
        <v>186</v>
      </c>
      <c r="D103" s="35" t="s">
        <v>188</v>
      </c>
      <c r="E103" s="36">
        <v>-191.73631963790001</v>
      </c>
      <c r="F103" s="36">
        <v>-11.392039738399999</v>
      </c>
      <c r="G103" s="36">
        <v>384652.1</v>
      </c>
      <c r="H103" s="36">
        <v>140249035.11000001</v>
      </c>
      <c r="I103" s="36">
        <v>22289005.34</v>
      </c>
    </row>
    <row r="104" spans="1:9" x14ac:dyDescent="0.2">
      <c r="A104" s="35" t="s">
        <v>205</v>
      </c>
      <c r="B104" s="35" t="s">
        <v>198</v>
      </c>
      <c r="C104" s="35" t="s">
        <v>189</v>
      </c>
      <c r="D104" s="35" t="s">
        <v>187</v>
      </c>
      <c r="E104" s="36">
        <v>561.0030656765</v>
      </c>
      <c r="F104" s="36">
        <v>-11.392039738399999</v>
      </c>
      <c r="G104" s="36">
        <v>32795.96</v>
      </c>
      <c r="H104" s="36">
        <v>44653935.420000002</v>
      </c>
      <c r="I104" s="36">
        <v>3033585.84</v>
      </c>
    </row>
    <row r="105" spans="1:9" x14ac:dyDescent="0.2">
      <c r="A105" s="35" t="s">
        <v>205</v>
      </c>
      <c r="B105" s="35" t="s">
        <v>198</v>
      </c>
      <c r="C105" s="35" t="s">
        <v>189</v>
      </c>
      <c r="D105" s="35" t="s">
        <v>188</v>
      </c>
      <c r="E105" s="36">
        <v>-167.19018834900001</v>
      </c>
      <c r="F105" s="36">
        <v>-11.392039738399999</v>
      </c>
      <c r="G105" s="36">
        <v>366154.89</v>
      </c>
      <c r="H105" s="36">
        <v>140093226.58000001</v>
      </c>
      <c r="I105" s="36">
        <v>22285683.16</v>
      </c>
    </row>
    <row r="106" spans="1:9" x14ac:dyDescent="0.2">
      <c r="A106" s="35" t="s">
        <v>205</v>
      </c>
      <c r="B106" s="35" t="s">
        <v>199</v>
      </c>
      <c r="C106" s="35" t="s">
        <v>186</v>
      </c>
      <c r="D106" s="35" t="s">
        <v>187</v>
      </c>
      <c r="E106" s="36">
        <v>527.94779098929996</v>
      </c>
      <c r="F106" s="36">
        <v>-11.392039738399999</v>
      </c>
      <c r="G106" s="36">
        <v>31977.9</v>
      </c>
      <c r="H106" s="36">
        <v>48064466.560000002</v>
      </c>
      <c r="I106" s="36">
        <v>2892518.33</v>
      </c>
    </row>
    <row r="107" spans="1:9" x14ac:dyDescent="0.2">
      <c r="A107" s="35" t="s">
        <v>205</v>
      </c>
      <c r="B107" s="35" t="s">
        <v>199</v>
      </c>
      <c r="C107" s="35" t="s">
        <v>186</v>
      </c>
      <c r="D107" s="35" t="s">
        <v>188</v>
      </c>
      <c r="E107" s="36">
        <v>-138.37480788729999</v>
      </c>
      <c r="F107" s="36">
        <v>-11.392039738399999</v>
      </c>
      <c r="G107" s="36">
        <v>329037.69</v>
      </c>
      <c r="H107" s="36">
        <v>135950589.47999999</v>
      </c>
      <c r="I107" s="36">
        <v>20019751.739999998</v>
      </c>
    </row>
    <row r="108" spans="1:9" x14ac:dyDescent="0.2">
      <c r="A108" s="35" t="s">
        <v>205</v>
      </c>
      <c r="B108" s="35" t="s">
        <v>199</v>
      </c>
      <c r="C108" s="35" t="s">
        <v>189</v>
      </c>
      <c r="D108" s="35" t="s">
        <v>187</v>
      </c>
      <c r="E108" s="36">
        <v>673.87084218569998</v>
      </c>
      <c r="F108" s="36">
        <v>-11.392039738399999</v>
      </c>
      <c r="G108" s="36">
        <v>36297.379999999997</v>
      </c>
      <c r="H108" s="36">
        <v>58746201.890000001</v>
      </c>
      <c r="I108" s="36">
        <v>3464198.76</v>
      </c>
    </row>
    <row r="109" spans="1:9" x14ac:dyDescent="0.2">
      <c r="A109" s="35" t="s">
        <v>205</v>
      </c>
      <c r="B109" s="35" t="s">
        <v>199</v>
      </c>
      <c r="C109" s="35" t="s">
        <v>189</v>
      </c>
      <c r="D109" s="35" t="s">
        <v>188</v>
      </c>
      <c r="E109" s="36">
        <v>-103.2458152904</v>
      </c>
      <c r="F109" s="36">
        <v>-11.392039738399999</v>
      </c>
      <c r="G109" s="36">
        <v>299747.07</v>
      </c>
      <c r="H109" s="36">
        <v>141724675.94</v>
      </c>
      <c r="I109" s="36">
        <v>19916222.710000001</v>
      </c>
    </row>
    <row r="110" spans="1:9" x14ac:dyDescent="0.2">
      <c r="A110" s="35" t="s">
        <v>205</v>
      </c>
      <c r="B110" s="35" t="s">
        <v>200</v>
      </c>
      <c r="C110" s="35" t="s">
        <v>186</v>
      </c>
      <c r="D110" s="35" t="s">
        <v>187</v>
      </c>
      <c r="E110" s="36">
        <v>604.31059456959997</v>
      </c>
      <c r="F110" s="36">
        <v>-11.392039738399999</v>
      </c>
      <c r="G110" s="36">
        <v>42021.95</v>
      </c>
      <c r="H110" s="36">
        <v>65982657.210000001</v>
      </c>
      <c r="I110" s="36">
        <v>3801343.8</v>
      </c>
    </row>
    <row r="111" spans="1:9" x14ac:dyDescent="0.2">
      <c r="A111" s="35" t="s">
        <v>205</v>
      </c>
      <c r="B111" s="35" t="s">
        <v>200</v>
      </c>
      <c r="C111" s="35" t="s">
        <v>186</v>
      </c>
      <c r="D111" s="35" t="s">
        <v>188</v>
      </c>
      <c r="E111" s="36">
        <v>-93.807749885600003</v>
      </c>
      <c r="F111" s="36">
        <v>-11.392039738399999</v>
      </c>
      <c r="G111" s="36">
        <v>307883.76</v>
      </c>
      <c r="H111" s="36">
        <v>158255612.52000001</v>
      </c>
      <c r="I111" s="36">
        <v>19791868.149999999</v>
      </c>
    </row>
    <row r="112" spans="1:9" x14ac:dyDescent="0.2">
      <c r="A112" s="35" t="s">
        <v>205</v>
      </c>
      <c r="B112" s="35" t="s">
        <v>200</v>
      </c>
      <c r="C112" s="35" t="s">
        <v>189</v>
      </c>
      <c r="D112" s="35" t="s">
        <v>187</v>
      </c>
      <c r="E112" s="36">
        <v>692.08361025550005</v>
      </c>
      <c r="F112" s="36">
        <v>-11.392039738399999</v>
      </c>
      <c r="G112" s="36">
        <v>41770.120000000003</v>
      </c>
      <c r="H112" s="36">
        <v>70921029.640000001</v>
      </c>
      <c r="I112" s="36">
        <v>3971217.87</v>
      </c>
    </row>
    <row r="113" spans="1:9" x14ac:dyDescent="0.2">
      <c r="A113" s="35" t="s">
        <v>205</v>
      </c>
      <c r="B113" s="35" t="s">
        <v>200</v>
      </c>
      <c r="C113" s="35" t="s">
        <v>189</v>
      </c>
      <c r="D113" s="35" t="s">
        <v>188</v>
      </c>
      <c r="E113" s="36">
        <v>-33.660164214799998</v>
      </c>
      <c r="F113" s="36">
        <v>-11.392039738399999</v>
      </c>
      <c r="G113" s="36">
        <v>271424.87</v>
      </c>
      <c r="H113" s="36">
        <v>157768660.83000001</v>
      </c>
      <c r="I113" s="36">
        <v>18887873.609999999</v>
      </c>
    </row>
    <row r="114" spans="1:9" x14ac:dyDescent="0.2">
      <c r="A114" s="35" t="s">
        <v>205</v>
      </c>
      <c r="B114" s="35" t="s">
        <v>201</v>
      </c>
      <c r="C114" s="35" t="s">
        <v>186</v>
      </c>
      <c r="D114" s="35" t="s">
        <v>187</v>
      </c>
      <c r="E114" s="36">
        <v>801.87300254529998</v>
      </c>
      <c r="F114" s="36">
        <v>-11.392039738399999</v>
      </c>
      <c r="G114" s="36">
        <v>47337.5</v>
      </c>
      <c r="H114" s="36">
        <v>80134069.969999999</v>
      </c>
      <c r="I114" s="36">
        <v>4381137.4000000004</v>
      </c>
    </row>
    <row r="115" spans="1:9" x14ac:dyDescent="0.2">
      <c r="A115" s="35" t="s">
        <v>205</v>
      </c>
      <c r="B115" s="35" t="s">
        <v>201</v>
      </c>
      <c r="C115" s="35" t="s">
        <v>186</v>
      </c>
      <c r="D115" s="35" t="s">
        <v>188</v>
      </c>
      <c r="E115" s="36">
        <v>-23.081192877700001</v>
      </c>
      <c r="F115" s="36">
        <v>-11.392039738399999</v>
      </c>
      <c r="G115" s="36">
        <v>245960.34</v>
      </c>
      <c r="H115" s="36">
        <v>151717719.50999999</v>
      </c>
      <c r="I115" s="36">
        <v>16712820.07</v>
      </c>
    </row>
    <row r="116" spans="1:9" x14ac:dyDescent="0.2">
      <c r="A116" s="35" t="s">
        <v>205</v>
      </c>
      <c r="B116" s="35" t="s">
        <v>201</v>
      </c>
      <c r="C116" s="35" t="s">
        <v>189</v>
      </c>
      <c r="D116" s="35" t="s">
        <v>187</v>
      </c>
      <c r="E116" s="36">
        <v>868.46558519359996</v>
      </c>
      <c r="F116" s="36">
        <v>-11.392039738399999</v>
      </c>
      <c r="G116" s="36">
        <v>39841.480000000003</v>
      </c>
      <c r="H116" s="36">
        <v>73378981.900000006</v>
      </c>
      <c r="I116" s="36">
        <v>3912983.83</v>
      </c>
    </row>
    <row r="117" spans="1:9" x14ac:dyDescent="0.2">
      <c r="A117" s="35" t="s">
        <v>205</v>
      </c>
      <c r="B117" s="35" t="s">
        <v>201</v>
      </c>
      <c r="C117" s="35" t="s">
        <v>189</v>
      </c>
      <c r="D117" s="35" t="s">
        <v>188</v>
      </c>
      <c r="E117" s="36">
        <v>31.4262492989</v>
      </c>
      <c r="F117" s="36">
        <v>-11.392039738399999</v>
      </c>
      <c r="G117" s="36">
        <v>205772.63</v>
      </c>
      <c r="H117" s="36">
        <v>143603711.71000001</v>
      </c>
      <c r="I117" s="36">
        <v>15030846.08</v>
      </c>
    </row>
    <row r="118" spans="1:9" x14ac:dyDescent="0.2">
      <c r="A118" s="35" t="s">
        <v>205</v>
      </c>
      <c r="B118" s="35" t="s">
        <v>202</v>
      </c>
      <c r="C118" s="35" t="s">
        <v>186</v>
      </c>
      <c r="D118" s="35" t="s">
        <v>187</v>
      </c>
      <c r="E118" s="36">
        <v>959.75783420499999</v>
      </c>
      <c r="F118" s="36">
        <v>-11.392039738399999</v>
      </c>
      <c r="G118" s="36">
        <v>45906.83</v>
      </c>
      <c r="H118" s="36">
        <v>87083980.200000003</v>
      </c>
      <c r="I118" s="36">
        <v>4353722.3499999996</v>
      </c>
    </row>
    <row r="119" spans="1:9" x14ac:dyDescent="0.2">
      <c r="A119" s="35" t="s">
        <v>205</v>
      </c>
      <c r="B119" s="35" t="s">
        <v>202</v>
      </c>
      <c r="C119" s="35" t="s">
        <v>186</v>
      </c>
      <c r="D119" s="35" t="s">
        <v>188</v>
      </c>
      <c r="E119" s="36">
        <v>75.523369263500001</v>
      </c>
      <c r="F119" s="36">
        <v>-11.392039738399999</v>
      </c>
      <c r="G119" s="36">
        <v>160727.47</v>
      </c>
      <c r="H119" s="36">
        <v>114679399.14</v>
      </c>
      <c r="I119" s="36">
        <v>11504307.890000001</v>
      </c>
    </row>
    <row r="120" spans="1:9" x14ac:dyDescent="0.2">
      <c r="A120" s="35" t="s">
        <v>205</v>
      </c>
      <c r="B120" s="35" t="s">
        <v>202</v>
      </c>
      <c r="C120" s="35" t="s">
        <v>189</v>
      </c>
      <c r="D120" s="35" t="s">
        <v>187</v>
      </c>
      <c r="E120" s="36">
        <v>1052.3141330117001</v>
      </c>
      <c r="F120" s="36">
        <v>-11.392039738399999</v>
      </c>
      <c r="G120" s="36">
        <v>30386.49</v>
      </c>
      <c r="H120" s="36">
        <v>58071215.899999999</v>
      </c>
      <c r="I120" s="36">
        <v>3065425.84</v>
      </c>
    </row>
    <row r="121" spans="1:9" x14ac:dyDescent="0.2">
      <c r="A121" s="35" t="s">
        <v>205</v>
      </c>
      <c r="B121" s="35" t="s">
        <v>202</v>
      </c>
      <c r="C121" s="35" t="s">
        <v>189</v>
      </c>
      <c r="D121" s="35" t="s">
        <v>188</v>
      </c>
      <c r="E121" s="36">
        <v>90.974920109899998</v>
      </c>
      <c r="F121" s="36">
        <v>-11.392039738399999</v>
      </c>
      <c r="G121" s="36">
        <v>116736.92</v>
      </c>
      <c r="H121" s="36">
        <v>92673638.140000001</v>
      </c>
      <c r="I121" s="36">
        <v>8934574.9299999997</v>
      </c>
    </row>
    <row r="122" spans="1:9" x14ac:dyDescent="0.2">
      <c r="A122" s="35" t="s">
        <v>205</v>
      </c>
      <c r="B122" s="35" t="s">
        <v>203</v>
      </c>
      <c r="C122" s="35" t="s">
        <v>186</v>
      </c>
      <c r="D122" s="35" t="s">
        <v>187</v>
      </c>
      <c r="E122" s="36">
        <v>1267.9264440260999</v>
      </c>
      <c r="F122" s="36">
        <v>-11.392039738399999</v>
      </c>
      <c r="G122" s="36">
        <v>48503.96</v>
      </c>
      <c r="H122" s="36">
        <v>98961966.75</v>
      </c>
      <c r="I122" s="36">
        <v>4798143.42</v>
      </c>
    </row>
    <row r="123" spans="1:9" x14ac:dyDescent="0.2">
      <c r="A123" s="35" t="s">
        <v>205</v>
      </c>
      <c r="B123" s="35" t="s">
        <v>203</v>
      </c>
      <c r="C123" s="35" t="s">
        <v>186</v>
      </c>
      <c r="D123" s="35" t="s">
        <v>188</v>
      </c>
      <c r="E123" s="36">
        <v>218.958993155</v>
      </c>
      <c r="F123" s="36">
        <v>-11.392039738399999</v>
      </c>
      <c r="G123" s="36">
        <v>96907.64</v>
      </c>
      <c r="H123" s="36">
        <v>81596667.579999998</v>
      </c>
      <c r="I123" s="36">
        <v>7371729.75</v>
      </c>
    </row>
    <row r="124" spans="1:9" x14ac:dyDescent="0.2">
      <c r="A124" s="35" t="s">
        <v>205</v>
      </c>
      <c r="B124" s="35" t="s">
        <v>203</v>
      </c>
      <c r="C124" s="35" t="s">
        <v>189</v>
      </c>
      <c r="D124" s="35" t="s">
        <v>187</v>
      </c>
      <c r="E124" s="36">
        <v>1187.3917790152</v>
      </c>
      <c r="F124" s="36">
        <v>-11.392039738399999</v>
      </c>
      <c r="G124" s="36">
        <v>23437.57</v>
      </c>
      <c r="H124" s="36">
        <v>47142973.18</v>
      </c>
      <c r="I124" s="36">
        <v>2464193.54</v>
      </c>
    </row>
    <row r="125" spans="1:9" x14ac:dyDescent="0.2">
      <c r="A125" s="35" t="s">
        <v>205</v>
      </c>
      <c r="B125" s="35" t="s">
        <v>203</v>
      </c>
      <c r="C125" s="35" t="s">
        <v>189</v>
      </c>
      <c r="D125" s="35" t="s">
        <v>188</v>
      </c>
      <c r="E125" s="36">
        <v>201.5987421376</v>
      </c>
      <c r="F125" s="36">
        <v>-11.392039738399999</v>
      </c>
      <c r="G125" s="36">
        <v>59377.56</v>
      </c>
      <c r="H125" s="36">
        <v>52952982.649999999</v>
      </c>
      <c r="I125" s="36">
        <v>4725197.33</v>
      </c>
    </row>
    <row r="126" spans="1:9" x14ac:dyDescent="0.2">
      <c r="A126" s="35" t="s">
        <v>205</v>
      </c>
      <c r="B126" s="35" t="s">
        <v>204</v>
      </c>
      <c r="C126" s="35" t="s">
        <v>186</v>
      </c>
      <c r="D126" s="35" t="s">
        <v>187</v>
      </c>
      <c r="E126" s="36">
        <v>1514.4622329301001</v>
      </c>
      <c r="F126" s="36">
        <v>-11.392039738399999</v>
      </c>
      <c r="G126" s="36">
        <v>44465.04</v>
      </c>
      <c r="H126" s="36">
        <v>97885138.079999998</v>
      </c>
      <c r="I126" s="36">
        <v>4632740.67</v>
      </c>
    </row>
    <row r="127" spans="1:9" x14ac:dyDescent="0.2">
      <c r="A127" s="35" t="s">
        <v>205</v>
      </c>
      <c r="B127" s="35" t="s">
        <v>204</v>
      </c>
      <c r="C127" s="35" t="s">
        <v>186</v>
      </c>
      <c r="D127" s="35" t="s">
        <v>188</v>
      </c>
      <c r="E127" s="36">
        <v>431.00570328840001</v>
      </c>
      <c r="F127" s="36">
        <v>-11.392039738399999</v>
      </c>
      <c r="G127" s="36">
        <v>44757.09</v>
      </c>
      <c r="H127" s="36">
        <v>45249596.039999999</v>
      </c>
      <c r="I127" s="36">
        <v>3653630.05</v>
      </c>
    </row>
    <row r="128" spans="1:9" x14ac:dyDescent="0.2">
      <c r="A128" s="35" t="s">
        <v>205</v>
      </c>
      <c r="B128" s="35" t="s">
        <v>204</v>
      </c>
      <c r="C128" s="35" t="s">
        <v>189</v>
      </c>
      <c r="D128" s="35" t="s">
        <v>187</v>
      </c>
      <c r="E128" s="36">
        <v>1415.3545660104</v>
      </c>
      <c r="F128" s="36">
        <v>-11.392039738399999</v>
      </c>
      <c r="G128" s="36">
        <v>13751.25</v>
      </c>
      <c r="H128" s="36">
        <v>29027722.66</v>
      </c>
      <c r="I128" s="36">
        <v>1536846.06</v>
      </c>
    </row>
    <row r="129" spans="1:9" x14ac:dyDescent="0.2">
      <c r="A129" s="35" t="s">
        <v>205</v>
      </c>
      <c r="B129" s="35" t="s">
        <v>204</v>
      </c>
      <c r="C129" s="35" t="s">
        <v>189</v>
      </c>
      <c r="D129" s="35" t="s">
        <v>188</v>
      </c>
      <c r="E129" s="36">
        <v>387.41939270300003</v>
      </c>
      <c r="F129" s="36">
        <v>-11.392039738399999</v>
      </c>
      <c r="G129" s="36">
        <v>21439.52</v>
      </c>
      <c r="H129" s="36">
        <v>22020165.420000002</v>
      </c>
      <c r="I129" s="36">
        <v>1913659.71</v>
      </c>
    </row>
    <row r="130" spans="1:9" x14ac:dyDescent="0.2">
      <c r="A130" s="35" t="s">
        <v>206</v>
      </c>
      <c r="B130" s="35" t="s">
        <v>185</v>
      </c>
      <c r="C130" s="35" t="s">
        <v>186</v>
      </c>
      <c r="D130" s="35" t="s">
        <v>187</v>
      </c>
      <c r="E130" s="36">
        <v>0</v>
      </c>
      <c r="F130" s="36">
        <v>0</v>
      </c>
      <c r="G130" s="36">
        <v>5930.56</v>
      </c>
      <c r="H130" s="36">
        <v>3220434.74</v>
      </c>
      <c r="I130" s="36">
        <v>102710.58</v>
      </c>
    </row>
    <row r="131" spans="1:9" x14ac:dyDescent="0.2">
      <c r="A131" s="35" t="s">
        <v>206</v>
      </c>
      <c r="B131" s="35" t="s">
        <v>185</v>
      </c>
      <c r="C131" s="35" t="s">
        <v>186</v>
      </c>
      <c r="D131" s="35" t="s">
        <v>188</v>
      </c>
      <c r="E131" s="36">
        <v>0</v>
      </c>
      <c r="F131" s="36">
        <v>0</v>
      </c>
      <c r="G131" s="36">
        <v>445460.89</v>
      </c>
      <c r="H131" s="36">
        <v>37980092.009999998</v>
      </c>
      <c r="I131" s="36">
        <v>3458206.98</v>
      </c>
    </row>
    <row r="132" spans="1:9" x14ac:dyDescent="0.2">
      <c r="A132" s="35" t="s">
        <v>206</v>
      </c>
      <c r="B132" s="35" t="s">
        <v>185</v>
      </c>
      <c r="C132" s="35" t="s">
        <v>189</v>
      </c>
      <c r="D132" s="35" t="s">
        <v>187</v>
      </c>
      <c r="E132" s="36">
        <v>0</v>
      </c>
      <c r="F132" s="36">
        <v>0</v>
      </c>
      <c r="G132" s="36">
        <v>6484</v>
      </c>
      <c r="H132" s="36">
        <v>2018779.25</v>
      </c>
      <c r="I132" s="36">
        <v>96935.08</v>
      </c>
    </row>
    <row r="133" spans="1:9" x14ac:dyDescent="0.2">
      <c r="A133" s="35" t="s">
        <v>206</v>
      </c>
      <c r="B133" s="35" t="s">
        <v>185</v>
      </c>
      <c r="C133" s="35" t="s">
        <v>189</v>
      </c>
      <c r="D133" s="35" t="s">
        <v>188</v>
      </c>
      <c r="E133" s="36">
        <v>0</v>
      </c>
      <c r="F133" s="36">
        <v>0</v>
      </c>
      <c r="G133" s="36">
        <v>472594.43</v>
      </c>
      <c r="H133" s="36">
        <v>39794234.280000001</v>
      </c>
      <c r="I133" s="36">
        <v>3666577.55</v>
      </c>
    </row>
    <row r="134" spans="1:9" x14ac:dyDescent="0.2">
      <c r="A134" s="35" t="s">
        <v>206</v>
      </c>
      <c r="B134" s="35" t="s">
        <v>190</v>
      </c>
      <c r="C134" s="35" t="s">
        <v>186</v>
      </c>
      <c r="D134" s="35" t="s">
        <v>187</v>
      </c>
      <c r="E134" s="36">
        <v>373.02670574199999</v>
      </c>
      <c r="F134" s="36">
        <v>102.9232360924</v>
      </c>
      <c r="G134" s="36">
        <v>3949.18</v>
      </c>
      <c r="H134" s="36">
        <v>4829836.5599999996</v>
      </c>
      <c r="I134" s="36">
        <v>298297.03000000003</v>
      </c>
    </row>
    <row r="135" spans="1:9" x14ac:dyDescent="0.2">
      <c r="A135" s="35" t="s">
        <v>206</v>
      </c>
      <c r="B135" s="35" t="s">
        <v>190</v>
      </c>
      <c r="C135" s="35" t="s">
        <v>186</v>
      </c>
      <c r="D135" s="35" t="s">
        <v>188</v>
      </c>
      <c r="E135" s="36">
        <v>-214.843955537</v>
      </c>
      <c r="F135" s="36">
        <v>102.9232360924</v>
      </c>
      <c r="G135" s="36">
        <v>181735.52</v>
      </c>
      <c r="H135" s="36">
        <v>26704162.510000002</v>
      </c>
      <c r="I135" s="36">
        <v>7613394.5700000003</v>
      </c>
    </row>
    <row r="136" spans="1:9" x14ac:dyDescent="0.2">
      <c r="A136" s="35" t="s">
        <v>206</v>
      </c>
      <c r="B136" s="35" t="s">
        <v>190</v>
      </c>
      <c r="C136" s="35" t="s">
        <v>189</v>
      </c>
      <c r="D136" s="35" t="s">
        <v>187</v>
      </c>
      <c r="E136" s="36">
        <v>479.73512875339998</v>
      </c>
      <c r="F136" s="36">
        <v>102.9232360924</v>
      </c>
      <c r="G136" s="36">
        <v>2910.3</v>
      </c>
      <c r="H136" s="36">
        <v>2508667.1</v>
      </c>
      <c r="I136" s="36">
        <v>248920.79</v>
      </c>
    </row>
    <row r="137" spans="1:9" x14ac:dyDescent="0.2">
      <c r="A137" s="35" t="s">
        <v>206</v>
      </c>
      <c r="B137" s="35" t="s">
        <v>190</v>
      </c>
      <c r="C137" s="35" t="s">
        <v>189</v>
      </c>
      <c r="D137" s="35" t="s">
        <v>188</v>
      </c>
      <c r="E137" s="36">
        <v>-264.53464184360001</v>
      </c>
      <c r="F137" s="36">
        <v>102.9232360924</v>
      </c>
      <c r="G137" s="36">
        <v>183028.57</v>
      </c>
      <c r="H137" s="36">
        <v>16087020.289999999</v>
      </c>
      <c r="I137" s="36">
        <v>5011392.66</v>
      </c>
    </row>
    <row r="138" spans="1:9" x14ac:dyDescent="0.2">
      <c r="A138" s="35" t="s">
        <v>206</v>
      </c>
      <c r="B138" s="35" t="s">
        <v>191</v>
      </c>
      <c r="C138" s="35" t="s">
        <v>186</v>
      </c>
      <c r="D138" s="35" t="s">
        <v>187</v>
      </c>
      <c r="E138" s="36">
        <v>552.71643304500003</v>
      </c>
      <c r="F138" s="36">
        <v>-10.423046178</v>
      </c>
      <c r="G138" s="36">
        <v>3286.97</v>
      </c>
      <c r="H138" s="36">
        <v>3080772.61</v>
      </c>
      <c r="I138" s="36">
        <v>238551.3</v>
      </c>
    </row>
    <row r="139" spans="1:9" x14ac:dyDescent="0.2">
      <c r="A139" s="35" t="s">
        <v>206</v>
      </c>
      <c r="B139" s="35" t="s">
        <v>191</v>
      </c>
      <c r="C139" s="35" t="s">
        <v>186</v>
      </c>
      <c r="D139" s="35" t="s">
        <v>188</v>
      </c>
      <c r="E139" s="36">
        <v>-167.02389604480001</v>
      </c>
      <c r="F139" s="36">
        <v>-10.423046178</v>
      </c>
      <c r="G139" s="36">
        <v>165230.92000000001</v>
      </c>
      <c r="H139" s="36">
        <v>34305122.409999996</v>
      </c>
      <c r="I139" s="36">
        <v>7238354.9500000002</v>
      </c>
    </row>
    <row r="140" spans="1:9" x14ac:dyDescent="0.2">
      <c r="A140" s="35" t="s">
        <v>206</v>
      </c>
      <c r="B140" s="35" t="s">
        <v>191</v>
      </c>
      <c r="C140" s="35" t="s">
        <v>189</v>
      </c>
      <c r="D140" s="35" t="s">
        <v>187</v>
      </c>
      <c r="E140" s="36">
        <v>426.7962572692</v>
      </c>
      <c r="F140" s="36">
        <v>-10.423046178</v>
      </c>
      <c r="G140" s="36">
        <v>2676.12</v>
      </c>
      <c r="H140" s="36">
        <v>2756860.13</v>
      </c>
      <c r="I140" s="36">
        <v>247418.95</v>
      </c>
    </row>
    <row r="141" spans="1:9" x14ac:dyDescent="0.2">
      <c r="A141" s="35" t="s">
        <v>206</v>
      </c>
      <c r="B141" s="35" t="s">
        <v>191</v>
      </c>
      <c r="C141" s="35" t="s">
        <v>189</v>
      </c>
      <c r="D141" s="35" t="s">
        <v>188</v>
      </c>
      <c r="E141" s="36">
        <v>-265.0954878828</v>
      </c>
      <c r="F141" s="36">
        <v>-10.423046178</v>
      </c>
      <c r="G141" s="36">
        <v>170338.86</v>
      </c>
      <c r="H141" s="36">
        <v>15064736.640000001</v>
      </c>
      <c r="I141" s="36">
        <v>4939461.9800000004</v>
      </c>
    </row>
    <row r="142" spans="1:9" x14ac:dyDescent="0.2">
      <c r="A142" s="35" t="s">
        <v>206</v>
      </c>
      <c r="B142" s="35" t="s">
        <v>192</v>
      </c>
      <c r="C142" s="35" t="s">
        <v>186</v>
      </c>
      <c r="D142" s="35" t="s">
        <v>187</v>
      </c>
      <c r="E142" s="36">
        <v>359.51879615190001</v>
      </c>
      <c r="F142" s="36">
        <v>-10.423046178</v>
      </c>
      <c r="G142" s="36">
        <v>4467.5</v>
      </c>
      <c r="H142" s="36">
        <v>4173386.61</v>
      </c>
      <c r="I142" s="36">
        <v>336086.62</v>
      </c>
    </row>
    <row r="143" spans="1:9" x14ac:dyDescent="0.2">
      <c r="A143" s="35" t="s">
        <v>206</v>
      </c>
      <c r="B143" s="35" t="s">
        <v>192</v>
      </c>
      <c r="C143" s="35" t="s">
        <v>186</v>
      </c>
      <c r="D143" s="35" t="s">
        <v>188</v>
      </c>
      <c r="E143" s="36">
        <v>-114.86676464750001</v>
      </c>
      <c r="F143" s="36">
        <v>-10.423046178</v>
      </c>
      <c r="G143" s="36">
        <v>175869.7</v>
      </c>
      <c r="H143" s="36">
        <v>46102554.149999999</v>
      </c>
      <c r="I143" s="36">
        <v>8046123.9000000004</v>
      </c>
    </row>
    <row r="144" spans="1:9" x14ac:dyDescent="0.2">
      <c r="A144" s="35" t="s">
        <v>206</v>
      </c>
      <c r="B144" s="35" t="s">
        <v>192</v>
      </c>
      <c r="C144" s="35" t="s">
        <v>189</v>
      </c>
      <c r="D144" s="35" t="s">
        <v>187</v>
      </c>
      <c r="E144" s="36">
        <v>237.09233996579999</v>
      </c>
      <c r="F144" s="36">
        <v>-10.423046178</v>
      </c>
      <c r="G144" s="36">
        <v>2775.19</v>
      </c>
      <c r="H144" s="36">
        <v>3071697.83</v>
      </c>
      <c r="I144" s="36">
        <v>243716.98</v>
      </c>
    </row>
    <row r="145" spans="1:9" x14ac:dyDescent="0.2">
      <c r="A145" s="35" t="s">
        <v>206</v>
      </c>
      <c r="B145" s="35" t="s">
        <v>192</v>
      </c>
      <c r="C145" s="35" t="s">
        <v>189</v>
      </c>
      <c r="D145" s="35" t="s">
        <v>188</v>
      </c>
      <c r="E145" s="36">
        <v>-259.22180290189999</v>
      </c>
      <c r="F145" s="36">
        <v>-10.423046178</v>
      </c>
      <c r="G145" s="36">
        <v>181062.14</v>
      </c>
      <c r="H145" s="36">
        <v>18684502.579999998</v>
      </c>
      <c r="I145" s="36">
        <v>5620458.6100000003</v>
      </c>
    </row>
    <row r="146" spans="1:9" x14ac:dyDescent="0.2">
      <c r="A146" s="35" t="s">
        <v>206</v>
      </c>
      <c r="B146" s="35" t="s">
        <v>193</v>
      </c>
      <c r="C146" s="35" t="s">
        <v>186</v>
      </c>
      <c r="D146" s="35" t="s">
        <v>187</v>
      </c>
      <c r="E146" s="36">
        <v>402.8421591389</v>
      </c>
      <c r="F146" s="36">
        <v>-10.423046178</v>
      </c>
      <c r="G146" s="36">
        <v>5054.43</v>
      </c>
      <c r="H146" s="36">
        <v>4332336.6900000004</v>
      </c>
      <c r="I146" s="36">
        <v>410886.63</v>
      </c>
    </row>
    <row r="147" spans="1:9" x14ac:dyDescent="0.2">
      <c r="A147" s="35" t="s">
        <v>206</v>
      </c>
      <c r="B147" s="35" t="s">
        <v>193</v>
      </c>
      <c r="C147" s="35" t="s">
        <v>186</v>
      </c>
      <c r="D147" s="35" t="s">
        <v>188</v>
      </c>
      <c r="E147" s="36">
        <v>-164.57974816879999</v>
      </c>
      <c r="F147" s="36">
        <v>-10.423046178</v>
      </c>
      <c r="G147" s="36">
        <v>169500.69</v>
      </c>
      <c r="H147" s="36">
        <v>39678847.469999999</v>
      </c>
      <c r="I147" s="36">
        <v>8242210.5999999996</v>
      </c>
    </row>
    <row r="148" spans="1:9" x14ac:dyDescent="0.2">
      <c r="A148" s="35" t="s">
        <v>206</v>
      </c>
      <c r="B148" s="35" t="s">
        <v>193</v>
      </c>
      <c r="C148" s="35" t="s">
        <v>189</v>
      </c>
      <c r="D148" s="35" t="s">
        <v>187</v>
      </c>
      <c r="E148" s="36">
        <v>512.84518516759999</v>
      </c>
      <c r="F148" s="36">
        <v>-10.423046178</v>
      </c>
      <c r="G148" s="36">
        <v>3304.19</v>
      </c>
      <c r="H148" s="36">
        <v>3450509.16</v>
      </c>
      <c r="I148" s="36">
        <v>287240.68</v>
      </c>
    </row>
    <row r="149" spans="1:9" x14ac:dyDescent="0.2">
      <c r="A149" s="35" t="s">
        <v>206</v>
      </c>
      <c r="B149" s="35" t="s">
        <v>193</v>
      </c>
      <c r="C149" s="35" t="s">
        <v>189</v>
      </c>
      <c r="D149" s="35" t="s">
        <v>188</v>
      </c>
      <c r="E149" s="36">
        <v>-265.63157397449999</v>
      </c>
      <c r="F149" s="36">
        <v>-10.423046178</v>
      </c>
      <c r="G149" s="36">
        <v>180511.6</v>
      </c>
      <c r="H149" s="36">
        <v>19453969.350000001</v>
      </c>
      <c r="I149" s="36">
        <v>6233221.0499999998</v>
      </c>
    </row>
    <row r="150" spans="1:9" x14ac:dyDescent="0.2">
      <c r="A150" s="35" t="s">
        <v>206</v>
      </c>
      <c r="B150" s="35" t="s">
        <v>194</v>
      </c>
      <c r="C150" s="35" t="s">
        <v>186</v>
      </c>
      <c r="D150" s="35" t="s">
        <v>187</v>
      </c>
      <c r="E150" s="36">
        <v>433.09182831189997</v>
      </c>
      <c r="F150" s="36">
        <v>-10.423046178</v>
      </c>
      <c r="G150" s="36">
        <v>4481.8100000000004</v>
      </c>
      <c r="H150" s="36">
        <v>5230885.08</v>
      </c>
      <c r="I150" s="36">
        <v>403395.36</v>
      </c>
    </row>
    <row r="151" spans="1:9" x14ac:dyDescent="0.2">
      <c r="A151" s="35" t="s">
        <v>206</v>
      </c>
      <c r="B151" s="35" t="s">
        <v>194</v>
      </c>
      <c r="C151" s="35" t="s">
        <v>186</v>
      </c>
      <c r="D151" s="35" t="s">
        <v>188</v>
      </c>
      <c r="E151" s="36">
        <v>-204.69527071780001</v>
      </c>
      <c r="F151" s="36">
        <v>-10.423046178</v>
      </c>
      <c r="G151" s="36">
        <v>161042.01999999999</v>
      </c>
      <c r="H151" s="36">
        <v>33506300.780000001</v>
      </c>
      <c r="I151" s="36">
        <v>7961245.8899999997</v>
      </c>
    </row>
    <row r="152" spans="1:9" x14ac:dyDescent="0.2">
      <c r="A152" s="35" t="s">
        <v>206</v>
      </c>
      <c r="B152" s="35" t="s">
        <v>194</v>
      </c>
      <c r="C152" s="35" t="s">
        <v>189</v>
      </c>
      <c r="D152" s="35" t="s">
        <v>187</v>
      </c>
      <c r="E152" s="36">
        <v>405.50676941339998</v>
      </c>
      <c r="F152" s="36">
        <v>-10.423046178</v>
      </c>
      <c r="G152" s="36">
        <v>3815.56</v>
      </c>
      <c r="H152" s="36">
        <v>3860993.78</v>
      </c>
      <c r="I152" s="36">
        <v>359989.91</v>
      </c>
    </row>
    <row r="153" spans="1:9" x14ac:dyDescent="0.2">
      <c r="A153" s="35" t="s">
        <v>206</v>
      </c>
      <c r="B153" s="35" t="s">
        <v>194</v>
      </c>
      <c r="C153" s="35" t="s">
        <v>189</v>
      </c>
      <c r="D153" s="35" t="s">
        <v>188</v>
      </c>
      <c r="E153" s="36">
        <v>-245.62962546110001</v>
      </c>
      <c r="F153" s="36">
        <v>-10.423046178</v>
      </c>
      <c r="G153" s="36">
        <v>166056.65</v>
      </c>
      <c r="H153" s="36">
        <v>21365675.260000002</v>
      </c>
      <c r="I153" s="36">
        <v>6145028.2400000002</v>
      </c>
    </row>
    <row r="154" spans="1:9" x14ac:dyDescent="0.2">
      <c r="A154" s="35" t="s">
        <v>206</v>
      </c>
      <c r="B154" s="35" t="s">
        <v>195</v>
      </c>
      <c r="C154" s="35" t="s">
        <v>186</v>
      </c>
      <c r="D154" s="35" t="s">
        <v>187</v>
      </c>
      <c r="E154" s="36">
        <v>307.32144328539999</v>
      </c>
      <c r="F154" s="36">
        <v>-10.423046178</v>
      </c>
      <c r="G154" s="36">
        <v>5582.63</v>
      </c>
      <c r="H154" s="36">
        <v>6668097.0800000001</v>
      </c>
      <c r="I154" s="36">
        <v>489398.88</v>
      </c>
    </row>
    <row r="155" spans="1:9" x14ac:dyDescent="0.2">
      <c r="A155" s="35" t="s">
        <v>206</v>
      </c>
      <c r="B155" s="35" t="s">
        <v>195</v>
      </c>
      <c r="C155" s="35" t="s">
        <v>186</v>
      </c>
      <c r="D155" s="35" t="s">
        <v>188</v>
      </c>
      <c r="E155" s="36">
        <v>-193.88522254669999</v>
      </c>
      <c r="F155" s="36">
        <v>-10.423046178</v>
      </c>
      <c r="G155" s="36">
        <v>159774.19</v>
      </c>
      <c r="H155" s="36">
        <v>36249783.520000003</v>
      </c>
      <c r="I155" s="36">
        <v>8266422.5599999996</v>
      </c>
    </row>
    <row r="156" spans="1:9" x14ac:dyDescent="0.2">
      <c r="A156" s="35" t="s">
        <v>206</v>
      </c>
      <c r="B156" s="35" t="s">
        <v>195</v>
      </c>
      <c r="C156" s="35" t="s">
        <v>189</v>
      </c>
      <c r="D156" s="35" t="s">
        <v>187</v>
      </c>
      <c r="E156" s="36">
        <v>494.87154847879998</v>
      </c>
      <c r="F156" s="36">
        <v>-10.423046178</v>
      </c>
      <c r="G156" s="36">
        <v>5150.97</v>
      </c>
      <c r="H156" s="36">
        <v>5787429.8099999996</v>
      </c>
      <c r="I156" s="36">
        <v>507012.17</v>
      </c>
    </row>
    <row r="157" spans="1:9" x14ac:dyDescent="0.2">
      <c r="A157" s="35" t="s">
        <v>206</v>
      </c>
      <c r="B157" s="35" t="s">
        <v>195</v>
      </c>
      <c r="C157" s="35" t="s">
        <v>189</v>
      </c>
      <c r="D157" s="35" t="s">
        <v>188</v>
      </c>
      <c r="E157" s="36">
        <v>-229.74459887750001</v>
      </c>
      <c r="F157" s="36">
        <v>-10.423046178</v>
      </c>
      <c r="G157" s="36">
        <v>161835.71</v>
      </c>
      <c r="H157" s="36">
        <v>26470343.629999999</v>
      </c>
      <c r="I157" s="36">
        <v>6617138.5199999996</v>
      </c>
    </row>
    <row r="158" spans="1:9" x14ac:dyDescent="0.2">
      <c r="A158" s="35" t="s">
        <v>206</v>
      </c>
      <c r="B158" s="35" t="s">
        <v>196</v>
      </c>
      <c r="C158" s="35" t="s">
        <v>186</v>
      </c>
      <c r="D158" s="35" t="s">
        <v>187</v>
      </c>
      <c r="E158" s="36">
        <v>475.79679856119998</v>
      </c>
      <c r="F158" s="36">
        <v>-10.423046178</v>
      </c>
      <c r="G158" s="36">
        <v>7890.32</v>
      </c>
      <c r="H158" s="36">
        <v>9067681.0600000005</v>
      </c>
      <c r="I158" s="36">
        <v>693044.26</v>
      </c>
    </row>
    <row r="159" spans="1:9" x14ac:dyDescent="0.2">
      <c r="A159" s="35" t="s">
        <v>206</v>
      </c>
      <c r="B159" s="35" t="s">
        <v>196</v>
      </c>
      <c r="C159" s="35" t="s">
        <v>186</v>
      </c>
      <c r="D159" s="35" t="s">
        <v>188</v>
      </c>
      <c r="E159" s="36">
        <v>-173.98048267370001</v>
      </c>
      <c r="F159" s="36">
        <v>-10.423046178</v>
      </c>
      <c r="G159" s="36">
        <v>179068.83</v>
      </c>
      <c r="H159" s="36">
        <v>49106671.590000004</v>
      </c>
      <c r="I159" s="36">
        <v>9689847.1899999995</v>
      </c>
    </row>
    <row r="160" spans="1:9" x14ac:dyDescent="0.2">
      <c r="A160" s="35" t="s">
        <v>206</v>
      </c>
      <c r="B160" s="35" t="s">
        <v>196</v>
      </c>
      <c r="C160" s="35" t="s">
        <v>189</v>
      </c>
      <c r="D160" s="35" t="s">
        <v>187</v>
      </c>
      <c r="E160" s="36">
        <v>270.6832913124</v>
      </c>
      <c r="F160" s="36">
        <v>-10.423046178</v>
      </c>
      <c r="G160" s="36">
        <v>7524.88</v>
      </c>
      <c r="H160" s="36">
        <v>8402008.3200000003</v>
      </c>
      <c r="I160" s="36">
        <v>681162.59</v>
      </c>
    </row>
    <row r="161" spans="1:9" x14ac:dyDescent="0.2">
      <c r="A161" s="35" t="s">
        <v>206</v>
      </c>
      <c r="B161" s="35" t="s">
        <v>196</v>
      </c>
      <c r="C161" s="35" t="s">
        <v>189</v>
      </c>
      <c r="D161" s="35" t="s">
        <v>188</v>
      </c>
      <c r="E161" s="36">
        <v>-199.2738563529</v>
      </c>
      <c r="F161" s="36">
        <v>-10.423046178</v>
      </c>
      <c r="G161" s="36">
        <v>178817.98</v>
      </c>
      <c r="H161" s="36">
        <v>38197923.609999999</v>
      </c>
      <c r="I161" s="36">
        <v>8441505.4900000002</v>
      </c>
    </row>
    <row r="162" spans="1:9" x14ac:dyDescent="0.2">
      <c r="A162" s="35" t="s">
        <v>206</v>
      </c>
      <c r="B162" s="35" t="s">
        <v>197</v>
      </c>
      <c r="C162" s="35" t="s">
        <v>186</v>
      </c>
      <c r="D162" s="35" t="s">
        <v>187</v>
      </c>
      <c r="E162" s="36">
        <v>433.42183815380002</v>
      </c>
      <c r="F162" s="36">
        <v>-10.423046178</v>
      </c>
      <c r="G162" s="36">
        <v>9692.2900000000009</v>
      </c>
      <c r="H162" s="36">
        <v>12014630.07</v>
      </c>
      <c r="I162" s="36">
        <v>853425.13</v>
      </c>
    </row>
    <row r="163" spans="1:9" x14ac:dyDescent="0.2">
      <c r="A163" s="35" t="s">
        <v>206</v>
      </c>
      <c r="B163" s="35" t="s">
        <v>197</v>
      </c>
      <c r="C163" s="35" t="s">
        <v>186</v>
      </c>
      <c r="D163" s="35" t="s">
        <v>188</v>
      </c>
      <c r="E163" s="36">
        <v>-170.4819136449</v>
      </c>
      <c r="F163" s="36">
        <v>-10.423046178</v>
      </c>
      <c r="G163" s="36">
        <v>173120.39</v>
      </c>
      <c r="H163" s="36">
        <v>49194459.240000002</v>
      </c>
      <c r="I163" s="36">
        <v>9068231.0999999996</v>
      </c>
    </row>
    <row r="164" spans="1:9" x14ac:dyDescent="0.2">
      <c r="A164" s="35" t="s">
        <v>206</v>
      </c>
      <c r="B164" s="35" t="s">
        <v>197</v>
      </c>
      <c r="C164" s="35" t="s">
        <v>189</v>
      </c>
      <c r="D164" s="35" t="s">
        <v>187</v>
      </c>
      <c r="E164" s="36">
        <v>526.24665696570003</v>
      </c>
      <c r="F164" s="36">
        <v>-10.423046178</v>
      </c>
      <c r="G164" s="36">
        <v>10127.33</v>
      </c>
      <c r="H164" s="36">
        <v>12739482.189999999</v>
      </c>
      <c r="I164" s="36">
        <v>890773.99</v>
      </c>
    </row>
    <row r="165" spans="1:9" x14ac:dyDescent="0.2">
      <c r="A165" s="35" t="s">
        <v>206</v>
      </c>
      <c r="B165" s="35" t="s">
        <v>197</v>
      </c>
      <c r="C165" s="35" t="s">
        <v>189</v>
      </c>
      <c r="D165" s="35" t="s">
        <v>188</v>
      </c>
      <c r="E165" s="36">
        <v>-183.02913649050001</v>
      </c>
      <c r="F165" s="36">
        <v>-10.423046178</v>
      </c>
      <c r="G165" s="36">
        <v>178440.92</v>
      </c>
      <c r="H165" s="36">
        <v>47061194.740000002</v>
      </c>
      <c r="I165" s="36">
        <v>9247108.4199999999</v>
      </c>
    </row>
    <row r="166" spans="1:9" x14ac:dyDescent="0.2">
      <c r="A166" s="35" t="s">
        <v>206</v>
      </c>
      <c r="B166" s="35" t="s">
        <v>198</v>
      </c>
      <c r="C166" s="35" t="s">
        <v>186</v>
      </c>
      <c r="D166" s="35" t="s">
        <v>187</v>
      </c>
      <c r="E166" s="36">
        <v>434.3905806734</v>
      </c>
      <c r="F166" s="36">
        <v>-10.423046178</v>
      </c>
      <c r="G166" s="36">
        <v>9064.82</v>
      </c>
      <c r="H166" s="36">
        <v>11649044.710000001</v>
      </c>
      <c r="I166" s="36">
        <v>751457.26</v>
      </c>
    </row>
    <row r="167" spans="1:9" x14ac:dyDescent="0.2">
      <c r="A167" s="35" t="s">
        <v>206</v>
      </c>
      <c r="B167" s="35" t="s">
        <v>198</v>
      </c>
      <c r="C167" s="35" t="s">
        <v>186</v>
      </c>
      <c r="D167" s="35" t="s">
        <v>188</v>
      </c>
      <c r="E167" s="36">
        <v>-151.18423624920001</v>
      </c>
      <c r="F167" s="36">
        <v>-10.423046178</v>
      </c>
      <c r="G167" s="36">
        <v>144124.85</v>
      </c>
      <c r="H167" s="36">
        <v>46886815.740000002</v>
      </c>
      <c r="I167" s="36">
        <v>7986875.2400000002</v>
      </c>
    </row>
    <row r="168" spans="1:9" x14ac:dyDescent="0.2">
      <c r="A168" s="35" t="s">
        <v>206</v>
      </c>
      <c r="B168" s="35" t="s">
        <v>198</v>
      </c>
      <c r="C168" s="35" t="s">
        <v>189</v>
      </c>
      <c r="D168" s="35" t="s">
        <v>187</v>
      </c>
      <c r="E168" s="36">
        <v>615.12491486440001</v>
      </c>
      <c r="F168" s="36">
        <v>-10.423046178</v>
      </c>
      <c r="G168" s="36">
        <v>12312</v>
      </c>
      <c r="H168" s="36">
        <v>16197839.76</v>
      </c>
      <c r="I168" s="36">
        <v>1103203.8600000001</v>
      </c>
    </row>
    <row r="169" spans="1:9" x14ac:dyDescent="0.2">
      <c r="A169" s="35" t="s">
        <v>206</v>
      </c>
      <c r="B169" s="35" t="s">
        <v>198</v>
      </c>
      <c r="C169" s="35" t="s">
        <v>189</v>
      </c>
      <c r="D169" s="35" t="s">
        <v>188</v>
      </c>
      <c r="E169" s="36">
        <v>-123.0833997747</v>
      </c>
      <c r="F169" s="36">
        <v>-10.423046178</v>
      </c>
      <c r="G169" s="36">
        <v>143831.95000000001</v>
      </c>
      <c r="H169" s="36">
        <v>49612106.060000002</v>
      </c>
      <c r="I169" s="36">
        <v>8319573.1200000001</v>
      </c>
    </row>
    <row r="170" spans="1:9" x14ac:dyDescent="0.2">
      <c r="A170" s="35" t="s">
        <v>206</v>
      </c>
      <c r="B170" s="35" t="s">
        <v>199</v>
      </c>
      <c r="C170" s="35" t="s">
        <v>186</v>
      </c>
      <c r="D170" s="35" t="s">
        <v>187</v>
      </c>
      <c r="E170" s="36">
        <v>604.91004286489999</v>
      </c>
      <c r="F170" s="36">
        <v>-10.423046178</v>
      </c>
      <c r="G170" s="36">
        <v>11056.37</v>
      </c>
      <c r="H170" s="36">
        <v>15051738.869999999</v>
      </c>
      <c r="I170" s="36">
        <v>947252.52</v>
      </c>
    </row>
    <row r="171" spans="1:9" x14ac:dyDescent="0.2">
      <c r="A171" s="35" t="s">
        <v>206</v>
      </c>
      <c r="B171" s="35" t="s">
        <v>199</v>
      </c>
      <c r="C171" s="35" t="s">
        <v>186</v>
      </c>
      <c r="D171" s="35" t="s">
        <v>188</v>
      </c>
      <c r="E171" s="36">
        <v>-88.747965427099999</v>
      </c>
      <c r="F171" s="36">
        <v>-10.423046178</v>
      </c>
      <c r="G171" s="36">
        <v>114891.85</v>
      </c>
      <c r="H171" s="36">
        <v>45460933.530000001</v>
      </c>
      <c r="I171" s="36">
        <v>6590039.3799999999</v>
      </c>
    </row>
    <row r="172" spans="1:9" x14ac:dyDescent="0.2">
      <c r="A172" s="35" t="s">
        <v>206</v>
      </c>
      <c r="B172" s="35" t="s">
        <v>199</v>
      </c>
      <c r="C172" s="35" t="s">
        <v>189</v>
      </c>
      <c r="D172" s="35" t="s">
        <v>187</v>
      </c>
      <c r="E172" s="36">
        <v>621.32388988690002</v>
      </c>
      <c r="F172" s="36">
        <v>-10.423046178</v>
      </c>
      <c r="G172" s="36">
        <v>12332.38</v>
      </c>
      <c r="H172" s="36">
        <v>17178746.920000002</v>
      </c>
      <c r="I172" s="36">
        <v>1115821.73</v>
      </c>
    </row>
    <row r="173" spans="1:9" x14ac:dyDescent="0.2">
      <c r="A173" s="35" t="s">
        <v>206</v>
      </c>
      <c r="B173" s="35" t="s">
        <v>199</v>
      </c>
      <c r="C173" s="35" t="s">
        <v>189</v>
      </c>
      <c r="D173" s="35" t="s">
        <v>188</v>
      </c>
      <c r="E173" s="36">
        <v>-68.064938961799996</v>
      </c>
      <c r="F173" s="36">
        <v>-10.423046178</v>
      </c>
      <c r="G173" s="36">
        <v>107883.03</v>
      </c>
      <c r="H173" s="36">
        <v>47418569.039999999</v>
      </c>
      <c r="I173" s="36">
        <v>6694502.4199999999</v>
      </c>
    </row>
    <row r="174" spans="1:9" x14ac:dyDescent="0.2">
      <c r="A174" s="35" t="s">
        <v>206</v>
      </c>
      <c r="B174" s="35" t="s">
        <v>200</v>
      </c>
      <c r="C174" s="35" t="s">
        <v>186</v>
      </c>
      <c r="D174" s="35" t="s">
        <v>187</v>
      </c>
      <c r="E174" s="36">
        <v>599.84002001960005</v>
      </c>
      <c r="F174" s="36">
        <v>-10.423046178</v>
      </c>
      <c r="G174" s="36">
        <v>12994.81</v>
      </c>
      <c r="H174" s="36">
        <v>18299908.66</v>
      </c>
      <c r="I174" s="36">
        <v>1115427.0900000001</v>
      </c>
    </row>
    <row r="175" spans="1:9" x14ac:dyDescent="0.2">
      <c r="A175" s="35" t="s">
        <v>206</v>
      </c>
      <c r="B175" s="35" t="s">
        <v>200</v>
      </c>
      <c r="C175" s="35" t="s">
        <v>186</v>
      </c>
      <c r="D175" s="35" t="s">
        <v>188</v>
      </c>
      <c r="E175" s="36">
        <v>-42.531732769000001</v>
      </c>
      <c r="F175" s="36">
        <v>-10.423046178</v>
      </c>
      <c r="G175" s="36">
        <v>99010.3</v>
      </c>
      <c r="H175" s="36">
        <v>47983291.520000003</v>
      </c>
      <c r="I175" s="36">
        <v>6022564.7699999996</v>
      </c>
    </row>
    <row r="176" spans="1:9" x14ac:dyDescent="0.2">
      <c r="A176" s="35" t="s">
        <v>206</v>
      </c>
      <c r="B176" s="35" t="s">
        <v>200</v>
      </c>
      <c r="C176" s="35" t="s">
        <v>189</v>
      </c>
      <c r="D176" s="35" t="s">
        <v>187</v>
      </c>
      <c r="E176" s="36">
        <v>682.76748225209997</v>
      </c>
      <c r="F176" s="36">
        <v>-10.423046178</v>
      </c>
      <c r="G176" s="36">
        <v>13622.82</v>
      </c>
      <c r="H176" s="36">
        <v>21051271.23</v>
      </c>
      <c r="I176" s="36">
        <v>1261451.3</v>
      </c>
    </row>
    <row r="177" spans="1:9" x14ac:dyDescent="0.2">
      <c r="A177" s="35" t="s">
        <v>206</v>
      </c>
      <c r="B177" s="35" t="s">
        <v>200</v>
      </c>
      <c r="C177" s="35" t="s">
        <v>189</v>
      </c>
      <c r="D177" s="35" t="s">
        <v>188</v>
      </c>
      <c r="E177" s="36">
        <v>7.2566401289</v>
      </c>
      <c r="F177" s="36">
        <v>-10.423046178</v>
      </c>
      <c r="G177" s="36">
        <v>90933.69</v>
      </c>
      <c r="H177" s="36">
        <v>50944725.329999998</v>
      </c>
      <c r="I177" s="36">
        <v>6012604.1399999997</v>
      </c>
    </row>
    <row r="178" spans="1:9" x14ac:dyDescent="0.2">
      <c r="A178" s="35" t="s">
        <v>206</v>
      </c>
      <c r="B178" s="35" t="s">
        <v>201</v>
      </c>
      <c r="C178" s="35" t="s">
        <v>186</v>
      </c>
      <c r="D178" s="35" t="s">
        <v>187</v>
      </c>
      <c r="E178" s="36">
        <v>744.35458064060003</v>
      </c>
      <c r="F178" s="36">
        <v>-10.423046178</v>
      </c>
      <c r="G178" s="36">
        <v>14773.63</v>
      </c>
      <c r="H178" s="36">
        <v>23379579.640000001</v>
      </c>
      <c r="I178" s="36">
        <v>1320719.92</v>
      </c>
    </row>
    <row r="179" spans="1:9" x14ac:dyDescent="0.2">
      <c r="A179" s="35" t="s">
        <v>206</v>
      </c>
      <c r="B179" s="35" t="s">
        <v>201</v>
      </c>
      <c r="C179" s="35" t="s">
        <v>186</v>
      </c>
      <c r="D179" s="35" t="s">
        <v>188</v>
      </c>
      <c r="E179" s="36">
        <v>15.731935954100001</v>
      </c>
      <c r="F179" s="36">
        <v>-10.423046178</v>
      </c>
      <c r="G179" s="36">
        <v>79651.710000000006</v>
      </c>
      <c r="H179" s="36">
        <v>46246908.68</v>
      </c>
      <c r="I179" s="36">
        <v>5051971.6100000003</v>
      </c>
    </row>
    <row r="180" spans="1:9" x14ac:dyDescent="0.2">
      <c r="A180" s="35" t="s">
        <v>206</v>
      </c>
      <c r="B180" s="35" t="s">
        <v>201</v>
      </c>
      <c r="C180" s="35" t="s">
        <v>189</v>
      </c>
      <c r="D180" s="35" t="s">
        <v>187</v>
      </c>
      <c r="E180" s="36">
        <v>799.60096506269997</v>
      </c>
      <c r="F180" s="36">
        <v>-10.423046178</v>
      </c>
      <c r="G180" s="36">
        <v>12644.97</v>
      </c>
      <c r="H180" s="36">
        <v>21264388.149999999</v>
      </c>
      <c r="I180" s="36">
        <v>1202912.52</v>
      </c>
    </row>
    <row r="181" spans="1:9" x14ac:dyDescent="0.2">
      <c r="A181" s="35" t="s">
        <v>206</v>
      </c>
      <c r="B181" s="35" t="s">
        <v>201</v>
      </c>
      <c r="C181" s="35" t="s">
        <v>189</v>
      </c>
      <c r="D181" s="35" t="s">
        <v>188</v>
      </c>
      <c r="E181" s="36">
        <v>65.683996148000006</v>
      </c>
      <c r="F181" s="36">
        <v>-10.423046178</v>
      </c>
      <c r="G181" s="36">
        <v>67917.34</v>
      </c>
      <c r="H181" s="36">
        <v>45657915.130000003</v>
      </c>
      <c r="I181" s="36">
        <v>4704699.24</v>
      </c>
    </row>
    <row r="182" spans="1:9" x14ac:dyDescent="0.2">
      <c r="A182" s="35" t="s">
        <v>206</v>
      </c>
      <c r="B182" s="35" t="s">
        <v>202</v>
      </c>
      <c r="C182" s="35" t="s">
        <v>186</v>
      </c>
      <c r="D182" s="35" t="s">
        <v>187</v>
      </c>
      <c r="E182" s="36">
        <v>999.62765106530003</v>
      </c>
      <c r="F182" s="36">
        <v>-10.423046178</v>
      </c>
      <c r="G182" s="36">
        <v>15973.76</v>
      </c>
      <c r="H182" s="36">
        <v>28519001.640000001</v>
      </c>
      <c r="I182" s="36">
        <v>1467015.43</v>
      </c>
    </row>
    <row r="183" spans="1:9" x14ac:dyDescent="0.2">
      <c r="A183" s="35" t="s">
        <v>206</v>
      </c>
      <c r="B183" s="35" t="s">
        <v>202</v>
      </c>
      <c r="C183" s="35" t="s">
        <v>186</v>
      </c>
      <c r="D183" s="35" t="s">
        <v>188</v>
      </c>
      <c r="E183" s="36">
        <v>75.295431150599995</v>
      </c>
      <c r="F183" s="36">
        <v>-10.423046178</v>
      </c>
      <c r="G183" s="36">
        <v>57171.3</v>
      </c>
      <c r="H183" s="36">
        <v>36823876.759999998</v>
      </c>
      <c r="I183" s="36">
        <v>3747195.23</v>
      </c>
    </row>
    <row r="184" spans="1:9" x14ac:dyDescent="0.2">
      <c r="A184" s="35" t="s">
        <v>206</v>
      </c>
      <c r="B184" s="35" t="s">
        <v>202</v>
      </c>
      <c r="C184" s="35" t="s">
        <v>189</v>
      </c>
      <c r="D184" s="35" t="s">
        <v>187</v>
      </c>
      <c r="E184" s="36">
        <v>883.2812461597</v>
      </c>
      <c r="F184" s="36">
        <v>-10.423046178</v>
      </c>
      <c r="G184" s="36">
        <v>11100.64</v>
      </c>
      <c r="H184" s="36">
        <v>19500472.719999999</v>
      </c>
      <c r="I184" s="36">
        <v>1046524.66</v>
      </c>
    </row>
    <row r="185" spans="1:9" x14ac:dyDescent="0.2">
      <c r="A185" s="35" t="s">
        <v>206</v>
      </c>
      <c r="B185" s="35" t="s">
        <v>202</v>
      </c>
      <c r="C185" s="35" t="s">
        <v>189</v>
      </c>
      <c r="D185" s="35" t="s">
        <v>188</v>
      </c>
      <c r="E185" s="36">
        <v>117.540216755</v>
      </c>
      <c r="F185" s="36">
        <v>-10.423046178</v>
      </c>
      <c r="G185" s="36">
        <v>41852.18</v>
      </c>
      <c r="H185" s="36">
        <v>31149637.870000001</v>
      </c>
      <c r="I185" s="36">
        <v>2998975.94</v>
      </c>
    </row>
    <row r="186" spans="1:9" x14ac:dyDescent="0.2">
      <c r="A186" s="35" t="s">
        <v>206</v>
      </c>
      <c r="B186" s="35" t="s">
        <v>203</v>
      </c>
      <c r="C186" s="35" t="s">
        <v>186</v>
      </c>
      <c r="D186" s="35" t="s">
        <v>187</v>
      </c>
      <c r="E186" s="36">
        <v>1183.5257489255</v>
      </c>
      <c r="F186" s="36">
        <v>-10.423046178</v>
      </c>
      <c r="G186" s="36">
        <v>17240.48</v>
      </c>
      <c r="H186" s="36">
        <v>32183764.300000001</v>
      </c>
      <c r="I186" s="36">
        <v>1624066.85</v>
      </c>
    </row>
    <row r="187" spans="1:9" x14ac:dyDescent="0.2">
      <c r="A187" s="35" t="s">
        <v>206</v>
      </c>
      <c r="B187" s="35" t="s">
        <v>203</v>
      </c>
      <c r="C187" s="35" t="s">
        <v>186</v>
      </c>
      <c r="D187" s="35" t="s">
        <v>188</v>
      </c>
      <c r="E187" s="36">
        <v>217.0219141659</v>
      </c>
      <c r="F187" s="36">
        <v>-10.423046178</v>
      </c>
      <c r="G187" s="36">
        <v>32662.76</v>
      </c>
      <c r="H187" s="36">
        <v>23328594.460000001</v>
      </c>
      <c r="I187" s="36">
        <v>2212814.1</v>
      </c>
    </row>
    <row r="188" spans="1:9" x14ac:dyDescent="0.2">
      <c r="A188" s="35" t="s">
        <v>206</v>
      </c>
      <c r="B188" s="35" t="s">
        <v>203</v>
      </c>
      <c r="C188" s="35" t="s">
        <v>189</v>
      </c>
      <c r="D188" s="35" t="s">
        <v>187</v>
      </c>
      <c r="E188" s="36">
        <v>1122.0910173755999</v>
      </c>
      <c r="F188" s="36">
        <v>-10.423046178</v>
      </c>
      <c r="G188" s="36">
        <v>8506.5400000000009</v>
      </c>
      <c r="H188" s="36">
        <v>15563835.67</v>
      </c>
      <c r="I188" s="36">
        <v>839627.34</v>
      </c>
    </row>
    <row r="189" spans="1:9" x14ac:dyDescent="0.2">
      <c r="A189" s="35" t="s">
        <v>206</v>
      </c>
      <c r="B189" s="35" t="s">
        <v>203</v>
      </c>
      <c r="C189" s="35" t="s">
        <v>189</v>
      </c>
      <c r="D189" s="35" t="s">
        <v>188</v>
      </c>
      <c r="E189" s="36">
        <v>184.45903216409999</v>
      </c>
      <c r="F189" s="36">
        <v>-10.423046178</v>
      </c>
      <c r="G189" s="36">
        <v>21574.639999999999</v>
      </c>
      <c r="H189" s="36">
        <v>16844238.66</v>
      </c>
      <c r="I189" s="36">
        <v>1593138.25</v>
      </c>
    </row>
    <row r="190" spans="1:9" x14ac:dyDescent="0.2">
      <c r="A190" s="35" t="s">
        <v>206</v>
      </c>
      <c r="B190" s="35" t="s">
        <v>204</v>
      </c>
      <c r="C190" s="35" t="s">
        <v>186</v>
      </c>
      <c r="D190" s="35" t="s">
        <v>187</v>
      </c>
      <c r="E190" s="36">
        <v>1466.2423968784999</v>
      </c>
      <c r="F190" s="36">
        <v>-10.423046178</v>
      </c>
      <c r="G190" s="36">
        <v>14626.96</v>
      </c>
      <c r="H190" s="36">
        <v>28841737.109999999</v>
      </c>
      <c r="I190" s="36">
        <v>1424194.97</v>
      </c>
    </row>
    <row r="191" spans="1:9" x14ac:dyDescent="0.2">
      <c r="A191" s="35" t="s">
        <v>206</v>
      </c>
      <c r="B191" s="35" t="s">
        <v>204</v>
      </c>
      <c r="C191" s="35" t="s">
        <v>186</v>
      </c>
      <c r="D191" s="35" t="s">
        <v>188</v>
      </c>
      <c r="E191" s="36">
        <v>397.37890755410001</v>
      </c>
      <c r="F191" s="36">
        <v>-10.423046178</v>
      </c>
      <c r="G191" s="36">
        <v>13547.5</v>
      </c>
      <c r="H191" s="36">
        <v>12300473.060000001</v>
      </c>
      <c r="I191" s="36">
        <v>1000737.86</v>
      </c>
    </row>
    <row r="192" spans="1:9" x14ac:dyDescent="0.2">
      <c r="A192" s="35" t="s">
        <v>206</v>
      </c>
      <c r="B192" s="35" t="s">
        <v>204</v>
      </c>
      <c r="C192" s="35" t="s">
        <v>189</v>
      </c>
      <c r="D192" s="35" t="s">
        <v>187</v>
      </c>
      <c r="E192" s="36">
        <v>1176.0448129931001</v>
      </c>
      <c r="F192" s="36">
        <v>-10.423046178</v>
      </c>
      <c r="G192" s="36">
        <v>4556.72</v>
      </c>
      <c r="H192" s="36">
        <v>8479158.5399999991</v>
      </c>
      <c r="I192" s="36">
        <v>476967.94</v>
      </c>
    </row>
    <row r="193" spans="1:9" x14ac:dyDescent="0.2">
      <c r="A193" s="35" t="s">
        <v>206</v>
      </c>
      <c r="B193" s="35" t="s">
        <v>204</v>
      </c>
      <c r="C193" s="35" t="s">
        <v>189</v>
      </c>
      <c r="D193" s="35" t="s">
        <v>188</v>
      </c>
      <c r="E193" s="36">
        <v>271.4454438743</v>
      </c>
      <c r="F193" s="36">
        <v>-10.423046178</v>
      </c>
      <c r="G193" s="36">
        <v>7267.05</v>
      </c>
      <c r="H193" s="36">
        <v>6517627.04</v>
      </c>
      <c r="I193" s="36">
        <v>567447.82999999996</v>
      </c>
    </row>
    <row r="194" spans="1:9" x14ac:dyDescent="0.2">
      <c r="A194" s="35" t="s">
        <v>207</v>
      </c>
      <c r="B194" s="35" t="s">
        <v>185</v>
      </c>
      <c r="C194" s="35" t="s">
        <v>186</v>
      </c>
      <c r="D194" s="35" t="s">
        <v>187</v>
      </c>
      <c r="E194" s="36">
        <v>0</v>
      </c>
      <c r="F194" s="36">
        <v>0</v>
      </c>
      <c r="G194" s="36">
        <v>564</v>
      </c>
      <c r="H194" s="36">
        <v>324116.05</v>
      </c>
      <c r="I194" s="36">
        <v>10042.86</v>
      </c>
    </row>
    <row r="195" spans="1:9" x14ac:dyDescent="0.2">
      <c r="A195" s="35" t="s">
        <v>207</v>
      </c>
      <c r="B195" s="35" t="s">
        <v>185</v>
      </c>
      <c r="C195" s="35" t="s">
        <v>186</v>
      </c>
      <c r="D195" s="35" t="s">
        <v>188</v>
      </c>
      <c r="E195" s="36">
        <v>0</v>
      </c>
      <c r="F195" s="36">
        <v>0</v>
      </c>
      <c r="G195" s="36">
        <v>37786.18</v>
      </c>
      <c r="H195" s="36">
        <v>2496570.12</v>
      </c>
      <c r="I195" s="36">
        <v>265244.81</v>
      </c>
    </row>
    <row r="196" spans="1:9" x14ac:dyDescent="0.2">
      <c r="A196" s="35" t="s">
        <v>207</v>
      </c>
      <c r="B196" s="35" t="s">
        <v>185</v>
      </c>
      <c r="C196" s="35" t="s">
        <v>189</v>
      </c>
      <c r="D196" s="35" t="s">
        <v>187</v>
      </c>
      <c r="E196" s="36">
        <v>0</v>
      </c>
      <c r="F196" s="36">
        <v>0</v>
      </c>
      <c r="G196" s="36">
        <v>276</v>
      </c>
      <c r="H196" s="36">
        <v>42272.18</v>
      </c>
      <c r="I196" s="36">
        <v>4039.25</v>
      </c>
    </row>
    <row r="197" spans="1:9" x14ac:dyDescent="0.2">
      <c r="A197" s="35" t="s">
        <v>207</v>
      </c>
      <c r="B197" s="35" t="s">
        <v>185</v>
      </c>
      <c r="C197" s="35" t="s">
        <v>189</v>
      </c>
      <c r="D197" s="35" t="s">
        <v>188</v>
      </c>
      <c r="E197" s="36">
        <v>0</v>
      </c>
      <c r="F197" s="36">
        <v>0</v>
      </c>
      <c r="G197" s="36">
        <v>40561.56</v>
      </c>
      <c r="H197" s="36">
        <v>2626349.2599999998</v>
      </c>
      <c r="I197" s="36">
        <v>267246.89</v>
      </c>
    </row>
    <row r="198" spans="1:9" x14ac:dyDescent="0.2">
      <c r="A198" s="35" t="s">
        <v>207</v>
      </c>
      <c r="B198" s="35" t="s">
        <v>190</v>
      </c>
      <c r="C198" s="35" t="s">
        <v>186</v>
      </c>
      <c r="D198" s="35" t="s">
        <v>187</v>
      </c>
      <c r="E198" s="36">
        <v>322.66302397840002</v>
      </c>
      <c r="F198" s="36">
        <v>94.505740209799995</v>
      </c>
      <c r="G198" s="36">
        <v>418.43</v>
      </c>
      <c r="H198" s="36">
        <v>477998.08000000002</v>
      </c>
      <c r="I198" s="36">
        <v>46547.66</v>
      </c>
    </row>
    <row r="199" spans="1:9" x14ac:dyDescent="0.2">
      <c r="A199" s="35" t="s">
        <v>207</v>
      </c>
      <c r="B199" s="35" t="s">
        <v>190</v>
      </c>
      <c r="C199" s="35" t="s">
        <v>186</v>
      </c>
      <c r="D199" s="35" t="s">
        <v>188</v>
      </c>
      <c r="E199" s="36">
        <v>-198.33824170520001</v>
      </c>
      <c r="F199" s="36">
        <v>94.505740209799995</v>
      </c>
      <c r="G199" s="36">
        <v>16366.66</v>
      </c>
      <c r="H199" s="36">
        <v>2009589.74</v>
      </c>
      <c r="I199" s="36">
        <v>667423.4</v>
      </c>
    </row>
    <row r="200" spans="1:9" x14ac:dyDescent="0.2">
      <c r="A200" s="35" t="s">
        <v>207</v>
      </c>
      <c r="B200" s="35" t="s">
        <v>190</v>
      </c>
      <c r="C200" s="35" t="s">
        <v>189</v>
      </c>
      <c r="D200" s="35" t="s">
        <v>187</v>
      </c>
      <c r="E200" s="36">
        <v>427.06012701629999</v>
      </c>
      <c r="F200" s="36">
        <v>94.505740209799995</v>
      </c>
      <c r="G200" s="36">
        <v>287.5</v>
      </c>
      <c r="H200" s="36">
        <v>175468.04</v>
      </c>
      <c r="I200" s="36">
        <v>16259.27</v>
      </c>
    </row>
    <row r="201" spans="1:9" x14ac:dyDescent="0.2">
      <c r="A201" s="35" t="s">
        <v>207</v>
      </c>
      <c r="B201" s="35" t="s">
        <v>190</v>
      </c>
      <c r="C201" s="35" t="s">
        <v>189</v>
      </c>
      <c r="D201" s="35" t="s">
        <v>188</v>
      </c>
      <c r="E201" s="36">
        <v>-244.54830833599999</v>
      </c>
      <c r="F201" s="36">
        <v>94.505740209799995</v>
      </c>
      <c r="G201" s="36">
        <v>17240.810000000001</v>
      </c>
      <c r="H201" s="36">
        <v>883356.86</v>
      </c>
      <c r="I201" s="36">
        <v>372596.76</v>
      </c>
    </row>
    <row r="202" spans="1:9" x14ac:dyDescent="0.2">
      <c r="A202" s="35" t="s">
        <v>207</v>
      </c>
      <c r="B202" s="35" t="s">
        <v>191</v>
      </c>
      <c r="C202" s="35" t="s">
        <v>186</v>
      </c>
      <c r="D202" s="35" t="s">
        <v>187</v>
      </c>
      <c r="E202" s="36">
        <v>3746.9659762134002</v>
      </c>
      <c r="F202" s="36">
        <v>-9.9827164573000005</v>
      </c>
      <c r="G202" s="36">
        <v>288</v>
      </c>
      <c r="H202" s="36">
        <v>220285.14</v>
      </c>
      <c r="I202" s="36">
        <v>26090.02</v>
      </c>
    </row>
    <row r="203" spans="1:9" x14ac:dyDescent="0.2">
      <c r="A203" s="35" t="s">
        <v>207</v>
      </c>
      <c r="B203" s="35" t="s">
        <v>191</v>
      </c>
      <c r="C203" s="35" t="s">
        <v>186</v>
      </c>
      <c r="D203" s="35" t="s">
        <v>188</v>
      </c>
      <c r="E203" s="36">
        <v>-142.57289381710001</v>
      </c>
      <c r="F203" s="36">
        <v>-9.9827164573000005</v>
      </c>
      <c r="G203" s="36">
        <v>12885.69</v>
      </c>
      <c r="H203" s="36">
        <v>2575995.19</v>
      </c>
      <c r="I203" s="36">
        <v>509060.15</v>
      </c>
    </row>
    <row r="204" spans="1:9" x14ac:dyDescent="0.2">
      <c r="A204" s="35" t="s">
        <v>207</v>
      </c>
      <c r="B204" s="35" t="s">
        <v>191</v>
      </c>
      <c r="C204" s="35" t="s">
        <v>189</v>
      </c>
      <c r="D204" s="35" t="s">
        <v>187</v>
      </c>
      <c r="E204" s="36">
        <v>-433.05417864330002</v>
      </c>
      <c r="F204" s="36">
        <v>-9.9827164573000005</v>
      </c>
      <c r="G204" s="36">
        <v>228</v>
      </c>
      <c r="H204" s="36">
        <v>170399.61</v>
      </c>
      <c r="I204" s="36">
        <v>16980.75</v>
      </c>
    </row>
    <row r="205" spans="1:9" x14ac:dyDescent="0.2">
      <c r="A205" s="35" t="s">
        <v>207</v>
      </c>
      <c r="B205" s="35" t="s">
        <v>191</v>
      </c>
      <c r="C205" s="35" t="s">
        <v>189</v>
      </c>
      <c r="D205" s="35" t="s">
        <v>188</v>
      </c>
      <c r="E205" s="36">
        <v>-220.82510880460001</v>
      </c>
      <c r="F205" s="36">
        <v>-9.9827164573000005</v>
      </c>
      <c r="G205" s="36">
        <v>13598.23</v>
      </c>
      <c r="H205" s="36">
        <v>1229974.02</v>
      </c>
      <c r="I205" s="36">
        <v>356161.01</v>
      </c>
    </row>
    <row r="206" spans="1:9" x14ac:dyDescent="0.2">
      <c r="A206" s="35" t="s">
        <v>207</v>
      </c>
      <c r="B206" s="35" t="s">
        <v>192</v>
      </c>
      <c r="C206" s="35" t="s">
        <v>186</v>
      </c>
      <c r="D206" s="35" t="s">
        <v>187</v>
      </c>
      <c r="E206" s="36">
        <v>52.1555409041</v>
      </c>
      <c r="F206" s="36">
        <v>-9.9827164573000005</v>
      </c>
      <c r="G206" s="36">
        <v>288</v>
      </c>
      <c r="H206" s="36">
        <v>329102.13</v>
      </c>
      <c r="I206" s="36">
        <v>22957.599999999999</v>
      </c>
    </row>
    <row r="207" spans="1:9" x14ac:dyDescent="0.2">
      <c r="A207" s="35" t="s">
        <v>207</v>
      </c>
      <c r="B207" s="35" t="s">
        <v>192</v>
      </c>
      <c r="C207" s="35" t="s">
        <v>186</v>
      </c>
      <c r="D207" s="35" t="s">
        <v>188</v>
      </c>
      <c r="E207" s="36">
        <v>-124.7200409047</v>
      </c>
      <c r="F207" s="36">
        <v>-9.9827164573000005</v>
      </c>
      <c r="G207" s="36">
        <v>13039.89</v>
      </c>
      <c r="H207" s="36">
        <v>3029023.29</v>
      </c>
      <c r="I207" s="36">
        <v>552339.48</v>
      </c>
    </row>
    <row r="208" spans="1:9" x14ac:dyDescent="0.2">
      <c r="A208" s="35" t="s">
        <v>207</v>
      </c>
      <c r="B208" s="35" t="s">
        <v>192</v>
      </c>
      <c r="C208" s="35" t="s">
        <v>189</v>
      </c>
      <c r="D208" s="35" t="s">
        <v>187</v>
      </c>
      <c r="E208" s="36">
        <v>237.49849667250001</v>
      </c>
      <c r="F208" s="36">
        <v>-9.9827164573000005</v>
      </c>
      <c r="G208" s="36">
        <v>147</v>
      </c>
      <c r="H208" s="36">
        <v>110093.2</v>
      </c>
      <c r="I208" s="36">
        <v>15026.58</v>
      </c>
    </row>
    <row r="209" spans="1:9" x14ac:dyDescent="0.2">
      <c r="A209" s="35" t="s">
        <v>207</v>
      </c>
      <c r="B209" s="35" t="s">
        <v>192</v>
      </c>
      <c r="C209" s="35" t="s">
        <v>189</v>
      </c>
      <c r="D209" s="35" t="s">
        <v>188</v>
      </c>
      <c r="E209" s="36">
        <v>-250.12163820820001</v>
      </c>
      <c r="F209" s="36">
        <v>-9.9827164573000005</v>
      </c>
      <c r="G209" s="36">
        <v>14538.57</v>
      </c>
      <c r="H209" s="36">
        <v>868787.9</v>
      </c>
      <c r="I209" s="36">
        <v>387246.38</v>
      </c>
    </row>
    <row r="210" spans="1:9" x14ac:dyDescent="0.2">
      <c r="A210" s="35" t="s">
        <v>207</v>
      </c>
      <c r="B210" s="35" t="s">
        <v>193</v>
      </c>
      <c r="C210" s="35" t="s">
        <v>186</v>
      </c>
      <c r="D210" s="35" t="s">
        <v>187</v>
      </c>
      <c r="E210" s="36">
        <v>-119.8570641821</v>
      </c>
      <c r="F210" s="36">
        <v>-9.9827164573000005</v>
      </c>
      <c r="G210" s="36">
        <v>264</v>
      </c>
      <c r="H210" s="36">
        <v>258366.11</v>
      </c>
      <c r="I210" s="36">
        <v>21279.13</v>
      </c>
    </row>
    <row r="211" spans="1:9" x14ac:dyDescent="0.2">
      <c r="A211" s="35" t="s">
        <v>207</v>
      </c>
      <c r="B211" s="35" t="s">
        <v>193</v>
      </c>
      <c r="C211" s="35" t="s">
        <v>186</v>
      </c>
      <c r="D211" s="35" t="s">
        <v>188</v>
      </c>
      <c r="E211" s="36">
        <v>-177.11447218960001</v>
      </c>
      <c r="F211" s="36">
        <v>-9.9827164573000005</v>
      </c>
      <c r="G211" s="36">
        <v>12382.25</v>
      </c>
      <c r="H211" s="36">
        <v>2208207.44</v>
      </c>
      <c r="I211" s="36">
        <v>535136.59</v>
      </c>
    </row>
    <row r="212" spans="1:9" x14ac:dyDescent="0.2">
      <c r="A212" s="35" t="s">
        <v>207</v>
      </c>
      <c r="B212" s="35" t="s">
        <v>193</v>
      </c>
      <c r="C212" s="35" t="s">
        <v>189</v>
      </c>
      <c r="D212" s="35" t="s">
        <v>187</v>
      </c>
      <c r="E212" s="36">
        <v>-30.119271172200001</v>
      </c>
      <c r="F212" s="36">
        <v>-9.9827164573000005</v>
      </c>
      <c r="G212" s="36">
        <v>192</v>
      </c>
      <c r="H212" s="36">
        <v>219395.49</v>
      </c>
      <c r="I212" s="36">
        <v>24737.66</v>
      </c>
    </row>
    <row r="213" spans="1:9" x14ac:dyDescent="0.2">
      <c r="A213" s="35" t="s">
        <v>207</v>
      </c>
      <c r="B213" s="35" t="s">
        <v>193</v>
      </c>
      <c r="C213" s="35" t="s">
        <v>189</v>
      </c>
      <c r="D213" s="35" t="s">
        <v>188</v>
      </c>
      <c r="E213" s="36">
        <v>-242.55804489179999</v>
      </c>
      <c r="F213" s="36">
        <v>-9.9827164573000005</v>
      </c>
      <c r="G213" s="36">
        <v>13454.57</v>
      </c>
      <c r="H213" s="36">
        <v>1036925.3</v>
      </c>
      <c r="I213" s="36">
        <v>387654.7</v>
      </c>
    </row>
    <row r="214" spans="1:9" x14ac:dyDescent="0.2">
      <c r="A214" s="35" t="s">
        <v>207</v>
      </c>
      <c r="B214" s="35" t="s">
        <v>194</v>
      </c>
      <c r="C214" s="35" t="s">
        <v>186</v>
      </c>
      <c r="D214" s="35" t="s">
        <v>187</v>
      </c>
      <c r="E214" s="36">
        <v>459.35750230510001</v>
      </c>
      <c r="F214" s="36">
        <v>-9.9827164573000005</v>
      </c>
      <c r="G214" s="36">
        <v>420</v>
      </c>
      <c r="H214" s="36">
        <v>280188.52</v>
      </c>
      <c r="I214" s="36">
        <v>30102.14</v>
      </c>
    </row>
    <row r="215" spans="1:9" x14ac:dyDescent="0.2">
      <c r="A215" s="35" t="s">
        <v>207</v>
      </c>
      <c r="B215" s="35" t="s">
        <v>194</v>
      </c>
      <c r="C215" s="35" t="s">
        <v>186</v>
      </c>
      <c r="D215" s="35" t="s">
        <v>188</v>
      </c>
      <c r="E215" s="36">
        <v>-203.16125491720001</v>
      </c>
      <c r="F215" s="36">
        <v>-9.9827164573000005</v>
      </c>
      <c r="G215" s="36">
        <v>12978.58</v>
      </c>
      <c r="H215" s="36">
        <v>1889587.61</v>
      </c>
      <c r="I215" s="36">
        <v>579875.49</v>
      </c>
    </row>
    <row r="216" spans="1:9" x14ac:dyDescent="0.2">
      <c r="A216" s="35" t="s">
        <v>207</v>
      </c>
      <c r="B216" s="35" t="s">
        <v>194</v>
      </c>
      <c r="C216" s="35" t="s">
        <v>189</v>
      </c>
      <c r="D216" s="35" t="s">
        <v>187</v>
      </c>
      <c r="E216" s="36">
        <v>-18.231271927600002</v>
      </c>
      <c r="F216" s="36">
        <v>-9.9827164573000005</v>
      </c>
      <c r="G216" s="36">
        <v>290</v>
      </c>
      <c r="H216" s="36">
        <v>229409.86</v>
      </c>
      <c r="I216" s="36">
        <v>29693.49</v>
      </c>
    </row>
    <row r="217" spans="1:9" x14ac:dyDescent="0.2">
      <c r="A217" s="35" t="s">
        <v>207</v>
      </c>
      <c r="B217" s="35" t="s">
        <v>194</v>
      </c>
      <c r="C217" s="35" t="s">
        <v>189</v>
      </c>
      <c r="D217" s="35" t="s">
        <v>188</v>
      </c>
      <c r="E217" s="36">
        <v>-240.83050107919999</v>
      </c>
      <c r="F217" s="36">
        <v>-9.9827164573000005</v>
      </c>
      <c r="G217" s="36">
        <v>13523.47</v>
      </c>
      <c r="H217" s="36">
        <v>1492024.31</v>
      </c>
      <c r="I217" s="36">
        <v>450267.06</v>
      </c>
    </row>
    <row r="218" spans="1:9" x14ac:dyDescent="0.2">
      <c r="A218" s="35" t="s">
        <v>207</v>
      </c>
      <c r="B218" s="35" t="s">
        <v>195</v>
      </c>
      <c r="C218" s="35" t="s">
        <v>186</v>
      </c>
      <c r="D218" s="35" t="s">
        <v>187</v>
      </c>
      <c r="E218" s="36">
        <v>79.256254945199998</v>
      </c>
      <c r="F218" s="36">
        <v>-9.9827164573000005</v>
      </c>
      <c r="G218" s="36">
        <v>434.42</v>
      </c>
      <c r="H218" s="36">
        <v>447240.98</v>
      </c>
      <c r="I218" s="36">
        <v>38369.79</v>
      </c>
    </row>
    <row r="219" spans="1:9" x14ac:dyDescent="0.2">
      <c r="A219" s="35" t="s">
        <v>207</v>
      </c>
      <c r="B219" s="35" t="s">
        <v>195</v>
      </c>
      <c r="C219" s="35" t="s">
        <v>186</v>
      </c>
      <c r="D219" s="35" t="s">
        <v>188</v>
      </c>
      <c r="E219" s="36">
        <v>-200.9783979698</v>
      </c>
      <c r="F219" s="36">
        <v>-9.9827164573000005</v>
      </c>
      <c r="G219" s="36">
        <v>14015.44</v>
      </c>
      <c r="H219" s="36">
        <v>2093653.91</v>
      </c>
      <c r="I219" s="36">
        <v>661016.11</v>
      </c>
    </row>
    <row r="220" spans="1:9" x14ac:dyDescent="0.2">
      <c r="A220" s="35" t="s">
        <v>207</v>
      </c>
      <c r="B220" s="35" t="s">
        <v>195</v>
      </c>
      <c r="C220" s="35" t="s">
        <v>189</v>
      </c>
      <c r="D220" s="35" t="s">
        <v>187</v>
      </c>
      <c r="E220" s="36">
        <v>37.348207683600002</v>
      </c>
      <c r="F220" s="36">
        <v>-9.9827164573000005</v>
      </c>
      <c r="G220" s="36">
        <v>362.46</v>
      </c>
      <c r="H220" s="36">
        <v>446077.16</v>
      </c>
      <c r="I220" s="36">
        <v>33624</v>
      </c>
    </row>
    <row r="221" spans="1:9" x14ac:dyDescent="0.2">
      <c r="A221" s="35" t="s">
        <v>207</v>
      </c>
      <c r="B221" s="35" t="s">
        <v>195</v>
      </c>
      <c r="C221" s="35" t="s">
        <v>189</v>
      </c>
      <c r="D221" s="35" t="s">
        <v>188</v>
      </c>
      <c r="E221" s="36">
        <v>-199.50320519319999</v>
      </c>
      <c r="F221" s="36">
        <v>-9.9827164573000005</v>
      </c>
      <c r="G221" s="36">
        <v>14530.26</v>
      </c>
      <c r="H221" s="36">
        <v>2227296.17</v>
      </c>
      <c r="I221" s="36">
        <v>538953.41</v>
      </c>
    </row>
    <row r="222" spans="1:9" x14ac:dyDescent="0.2">
      <c r="A222" s="35" t="s">
        <v>207</v>
      </c>
      <c r="B222" s="35" t="s">
        <v>196</v>
      </c>
      <c r="C222" s="35" t="s">
        <v>186</v>
      </c>
      <c r="D222" s="35" t="s">
        <v>187</v>
      </c>
      <c r="E222" s="36">
        <v>268.88734729689997</v>
      </c>
      <c r="F222" s="36">
        <v>-9.9827164573000005</v>
      </c>
      <c r="G222" s="36">
        <v>757.03</v>
      </c>
      <c r="H222" s="36">
        <v>518143.38</v>
      </c>
      <c r="I222" s="36">
        <v>66950.3</v>
      </c>
    </row>
    <row r="223" spans="1:9" x14ac:dyDescent="0.2">
      <c r="A223" s="35" t="s">
        <v>207</v>
      </c>
      <c r="B223" s="35" t="s">
        <v>196</v>
      </c>
      <c r="C223" s="35" t="s">
        <v>186</v>
      </c>
      <c r="D223" s="35" t="s">
        <v>188</v>
      </c>
      <c r="E223" s="36">
        <v>-194.3875687085</v>
      </c>
      <c r="F223" s="36">
        <v>-9.9827164573000005</v>
      </c>
      <c r="G223" s="36">
        <v>15246.75</v>
      </c>
      <c r="H223" s="36">
        <v>3205205.48</v>
      </c>
      <c r="I223" s="36">
        <v>759624.98</v>
      </c>
    </row>
    <row r="224" spans="1:9" x14ac:dyDescent="0.2">
      <c r="A224" s="35" t="s">
        <v>207</v>
      </c>
      <c r="B224" s="35" t="s">
        <v>196</v>
      </c>
      <c r="C224" s="35" t="s">
        <v>189</v>
      </c>
      <c r="D224" s="35" t="s">
        <v>187</v>
      </c>
      <c r="E224" s="36">
        <v>122.64990550970001</v>
      </c>
      <c r="F224" s="36">
        <v>-9.9827164573000005</v>
      </c>
      <c r="G224" s="36">
        <v>522.79999999999995</v>
      </c>
      <c r="H224" s="36">
        <v>469476.55</v>
      </c>
      <c r="I224" s="36">
        <v>49064.36</v>
      </c>
    </row>
    <row r="225" spans="1:9" x14ac:dyDescent="0.2">
      <c r="A225" s="35" t="s">
        <v>207</v>
      </c>
      <c r="B225" s="35" t="s">
        <v>196</v>
      </c>
      <c r="C225" s="35" t="s">
        <v>189</v>
      </c>
      <c r="D225" s="35" t="s">
        <v>188</v>
      </c>
      <c r="E225" s="36">
        <v>-205.41435702519999</v>
      </c>
      <c r="F225" s="36">
        <v>-9.9827164573000005</v>
      </c>
      <c r="G225" s="36">
        <v>16461.72</v>
      </c>
      <c r="H225" s="36">
        <v>2740983.66</v>
      </c>
      <c r="I225" s="36">
        <v>673666.83</v>
      </c>
    </row>
    <row r="226" spans="1:9" x14ac:dyDescent="0.2">
      <c r="A226" s="35" t="s">
        <v>207</v>
      </c>
      <c r="B226" s="35" t="s">
        <v>197</v>
      </c>
      <c r="C226" s="35" t="s">
        <v>186</v>
      </c>
      <c r="D226" s="35" t="s">
        <v>187</v>
      </c>
      <c r="E226" s="36">
        <v>409.24764901690003</v>
      </c>
      <c r="F226" s="36">
        <v>-9.9827164573000005</v>
      </c>
      <c r="G226" s="36">
        <v>819.11</v>
      </c>
      <c r="H226" s="36">
        <v>924410.09</v>
      </c>
      <c r="I226" s="36">
        <v>76788.649999999994</v>
      </c>
    </row>
    <row r="227" spans="1:9" x14ac:dyDescent="0.2">
      <c r="A227" s="35" t="s">
        <v>207</v>
      </c>
      <c r="B227" s="35" t="s">
        <v>197</v>
      </c>
      <c r="C227" s="35" t="s">
        <v>186</v>
      </c>
      <c r="D227" s="35" t="s">
        <v>188</v>
      </c>
      <c r="E227" s="36">
        <v>-174.3872111636</v>
      </c>
      <c r="F227" s="36">
        <v>-9.9827164573000005</v>
      </c>
      <c r="G227" s="36">
        <v>15121.16</v>
      </c>
      <c r="H227" s="36">
        <v>3643837.91</v>
      </c>
      <c r="I227" s="36">
        <v>765930.35</v>
      </c>
    </row>
    <row r="228" spans="1:9" x14ac:dyDescent="0.2">
      <c r="A228" s="35" t="s">
        <v>207</v>
      </c>
      <c r="B228" s="35" t="s">
        <v>197</v>
      </c>
      <c r="C228" s="35" t="s">
        <v>189</v>
      </c>
      <c r="D228" s="35" t="s">
        <v>187</v>
      </c>
      <c r="E228" s="36">
        <v>495.78973770980002</v>
      </c>
      <c r="F228" s="36">
        <v>-9.9827164573000005</v>
      </c>
      <c r="G228" s="36">
        <v>988.52</v>
      </c>
      <c r="H228" s="36">
        <v>974098.8</v>
      </c>
      <c r="I228" s="36">
        <v>92931.29</v>
      </c>
    </row>
    <row r="229" spans="1:9" x14ac:dyDescent="0.2">
      <c r="A229" s="35" t="s">
        <v>207</v>
      </c>
      <c r="B229" s="35" t="s">
        <v>197</v>
      </c>
      <c r="C229" s="35" t="s">
        <v>189</v>
      </c>
      <c r="D229" s="35" t="s">
        <v>188</v>
      </c>
      <c r="E229" s="36">
        <v>-176.40162868900001</v>
      </c>
      <c r="F229" s="36">
        <v>-9.9827164573000005</v>
      </c>
      <c r="G229" s="36">
        <v>16227.01</v>
      </c>
      <c r="H229" s="36">
        <v>3867728.3</v>
      </c>
      <c r="I229" s="36">
        <v>813947.86</v>
      </c>
    </row>
    <row r="230" spans="1:9" x14ac:dyDescent="0.2">
      <c r="A230" s="35" t="s">
        <v>207</v>
      </c>
      <c r="B230" s="35" t="s">
        <v>198</v>
      </c>
      <c r="C230" s="35" t="s">
        <v>186</v>
      </c>
      <c r="D230" s="35" t="s">
        <v>187</v>
      </c>
      <c r="E230" s="36">
        <v>653.2052344489</v>
      </c>
      <c r="F230" s="36">
        <v>-9.9827164573000005</v>
      </c>
      <c r="G230" s="36">
        <v>853.8</v>
      </c>
      <c r="H230" s="36">
        <v>812494.35</v>
      </c>
      <c r="I230" s="36">
        <v>69759.8</v>
      </c>
    </row>
    <row r="231" spans="1:9" x14ac:dyDescent="0.2">
      <c r="A231" s="35" t="s">
        <v>207</v>
      </c>
      <c r="B231" s="35" t="s">
        <v>198</v>
      </c>
      <c r="C231" s="35" t="s">
        <v>186</v>
      </c>
      <c r="D231" s="35" t="s">
        <v>188</v>
      </c>
      <c r="E231" s="36">
        <v>-194.5613301768</v>
      </c>
      <c r="F231" s="36">
        <v>-9.9827164573000005</v>
      </c>
      <c r="G231" s="36">
        <v>13989.75</v>
      </c>
      <c r="H231" s="36">
        <v>4242275.78</v>
      </c>
      <c r="I231" s="36">
        <v>690311.61</v>
      </c>
    </row>
    <row r="232" spans="1:9" x14ac:dyDescent="0.2">
      <c r="A232" s="35" t="s">
        <v>207</v>
      </c>
      <c r="B232" s="35" t="s">
        <v>198</v>
      </c>
      <c r="C232" s="35" t="s">
        <v>189</v>
      </c>
      <c r="D232" s="35" t="s">
        <v>187</v>
      </c>
      <c r="E232" s="36">
        <v>175.10366693009999</v>
      </c>
      <c r="F232" s="36">
        <v>-9.9827164573000005</v>
      </c>
      <c r="G232" s="36">
        <v>1433.03</v>
      </c>
      <c r="H232" s="36">
        <v>1654433.07</v>
      </c>
      <c r="I232" s="36">
        <v>119941.51</v>
      </c>
    </row>
    <row r="233" spans="1:9" x14ac:dyDescent="0.2">
      <c r="A233" s="35" t="s">
        <v>207</v>
      </c>
      <c r="B233" s="35" t="s">
        <v>198</v>
      </c>
      <c r="C233" s="35" t="s">
        <v>189</v>
      </c>
      <c r="D233" s="35" t="s">
        <v>188</v>
      </c>
      <c r="E233" s="36">
        <v>-122.5606641848</v>
      </c>
      <c r="F233" s="36">
        <v>-9.9827164573000005</v>
      </c>
      <c r="G233" s="36">
        <v>14059</v>
      </c>
      <c r="H233" s="36">
        <v>4296609.8499999996</v>
      </c>
      <c r="I233" s="36">
        <v>754866.97</v>
      </c>
    </row>
    <row r="234" spans="1:9" x14ac:dyDescent="0.2">
      <c r="A234" s="35" t="s">
        <v>207</v>
      </c>
      <c r="B234" s="35" t="s">
        <v>199</v>
      </c>
      <c r="C234" s="35" t="s">
        <v>186</v>
      </c>
      <c r="D234" s="35" t="s">
        <v>187</v>
      </c>
      <c r="E234" s="36">
        <v>156.75449210439999</v>
      </c>
      <c r="F234" s="36">
        <v>-9.9827164573000005</v>
      </c>
      <c r="G234" s="36">
        <v>1155.5999999999999</v>
      </c>
      <c r="H234" s="36">
        <v>1432231.56</v>
      </c>
      <c r="I234" s="36">
        <v>89933.71</v>
      </c>
    </row>
    <row r="235" spans="1:9" x14ac:dyDescent="0.2">
      <c r="A235" s="35" t="s">
        <v>207</v>
      </c>
      <c r="B235" s="35" t="s">
        <v>199</v>
      </c>
      <c r="C235" s="35" t="s">
        <v>186</v>
      </c>
      <c r="D235" s="35" t="s">
        <v>188</v>
      </c>
      <c r="E235" s="36">
        <v>-124.49761151129999</v>
      </c>
      <c r="F235" s="36">
        <v>-9.9827164573000005</v>
      </c>
      <c r="G235" s="36">
        <v>11285.18</v>
      </c>
      <c r="H235" s="36">
        <v>3582145.71</v>
      </c>
      <c r="I235" s="36">
        <v>601123.79</v>
      </c>
    </row>
    <row r="236" spans="1:9" x14ac:dyDescent="0.2">
      <c r="A236" s="35" t="s">
        <v>207</v>
      </c>
      <c r="B236" s="35" t="s">
        <v>199</v>
      </c>
      <c r="C236" s="35" t="s">
        <v>189</v>
      </c>
      <c r="D236" s="35" t="s">
        <v>187</v>
      </c>
      <c r="E236" s="36">
        <v>509.94045726780001</v>
      </c>
      <c r="F236" s="36">
        <v>-9.9827164573000005</v>
      </c>
      <c r="G236" s="36">
        <v>1409.86</v>
      </c>
      <c r="H236" s="36">
        <v>2004620.04</v>
      </c>
      <c r="I236" s="36">
        <v>127787.34</v>
      </c>
    </row>
    <row r="237" spans="1:9" x14ac:dyDescent="0.2">
      <c r="A237" s="35" t="s">
        <v>207</v>
      </c>
      <c r="B237" s="35" t="s">
        <v>199</v>
      </c>
      <c r="C237" s="35" t="s">
        <v>189</v>
      </c>
      <c r="D237" s="35" t="s">
        <v>188</v>
      </c>
      <c r="E237" s="36">
        <v>-67.2951721453</v>
      </c>
      <c r="F237" s="36">
        <v>-9.9827164573000005</v>
      </c>
      <c r="G237" s="36">
        <v>12003.65</v>
      </c>
      <c r="H237" s="36">
        <v>4564654.97</v>
      </c>
      <c r="I237" s="36">
        <v>720247.21</v>
      </c>
    </row>
    <row r="238" spans="1:9" x14ac:dyDescent="0.2">
      <c r="A238" s="35" t="s">
        <v>207</v>
      </c>
      <c r="B238" s="35" t="s">
        <v>200</v>
      </c>
      <c r="C238" s="35" t="s">
        <v>186</v>
      </c>
      <c r="D238" s="35" t="s">
        <v>187</v>
      </c>
      <c r="E238" s="36">
        <v>626.33257572540003</v>
      </c>
      <c r="F238" s="36">
        <v>-9.9827164573000005</v>
      </c>
      <c r="G238" s="36">
        <v>1077.3</v>
      </c>
      <c r="H238" s="36">
        <v>978512.71</v>
      </c>
      <c r="I238" s="36">
        <v>81415.94</v>
      </c>
    </row>
    <row r="239" spans="1:9" x14ac:dyDescent="0.2">
      <c r="A239" s="35" t="s">
        <v>207</v>
      </c>
      <c r="B239" s="35" t="s">
        <v>200</v>
      </c>
      <c r="C239" s="35" t="s">
        <v>186</v>
      </c>
      <c r="D239" s="35" t="s">
        <v>188</v>
      </c>
      <c r="E239" s="36">
        <v>-47.215543546500001</v>
      </c>
      <c r="F239" s="36">
        <v>-9.9827164573000005</v>
      </c>
      <c r="G239" s="36">
        <v>9844.32</v>
      </c>
      <c r="H239" s="36">
        <v>3951491.56</v>
      </c>
      <c r="I239" s="36">
        <v>559072.03</v>
      </c>
    </row>
    <row r="240" spans="1:9" x14ac:dyDescent="0.2">
      <c r="A240" s="35" t="s">
        <v>207</v>
      </c>
      <c r="B240" s="35" t="s">
        <v>200</v>
      </c>
      <c r="C240" s="35" t="s">
        <v>189</v>
      </c>
      <c r="D240" s="35" t="s">
        <v>187</v>
      </c>
      <c r="E240" s="36">
        <v>467.64465054930002</v>
      </c>
      <c r="F240" s="36">
        <v>-9.9827164573000005</v>
      </c>
      <c r="G240" s="36">
        <v>1599.29</v>
      </c>
      <c r="H240" s="36">
        <v>2054750.72</v>
      </c>
      <c r="I240" s="36">
        <v>138596.21</v>
      </c>
    </row>
    <row r="241" spans="1:9" x14ac:dyDescent="0.2">
      <c r="A241" s="35" t="s">
        <v>207</v>
      </c>
      <c r="B241" s="35" t="s">
        <v>200</v>
      </c>
      <c r="C241" s="35" t="s">
        <v>189</v>
      </c>
      <c r="D241" s="35" t="s">
        <v>188</v>
      </c>
      <c r="E241" s="36">
        <v>18.4164474566</v>
      </c>
      <c r="F241" s="36">
        <v>-9.9827164573000005</v>
      </c>
      <c r="G241" s="36">
        <v>9796.4599999999991</v>
      </c>
      <c r="H241" s="36">
        <v>4408812.3899999997</v>
      </c>
      <c r="I241" s="36">
        <v>603772.9</v>
      </c>
    </row>
    <row r="242" spans="1:9" x14ac:dyDescent="0.2">
      <c r="A242" s="35" t="s">
        <v>207</v>
      </c>
      <c r="B242" s="35" t="s">
        <v>201</v>
      </c>
      <c r="C242" s="35" t="s">
        <v>186</v>
      </c>
      <c r="D242" s="35" t="s">
        <v>187</v>
      </c>
      <c r="E242" s="36">
        <v>580.51257878319996</v>
      </c>
      <c r="F242" s="36">
        <v>-9.9827164573000005</v>
      </c>
      <c r="G242" s="36">
        <v>1533.4</v>
      </c>
      <c r="H242" s="36">
        <v>2199941.4</v>
      </c>
      <c r="I242" s="36">
        <v>140793.66</v>
      </c>
    </row>
    <row r="243" spans="1:9" x14ac:dyDescent="0.2">
      <c r="A243" s="35" t="s">
        <v>207</v>
      </c>
      <c r="B243" s="35" t="s">
        <v>201</v>
      </c>
      <c r="C243" s="35" t="s">
        <v>186</v>
      </c>
      <c r="D243" s="35" t="s">
        <v>188</v>
      </c>
      <c r="E243" s="36">
        <v>18.500951908400001</v>
      </c>
      <c r="F243" s="36">
        <v>-9.9827164573000005</v>
      </c>
      <c r="G243" s="36">
        <v>8459.99</v>
      </c>
      <c r="H243" s="36">
        <v>4547317.71</v>
      </c>
      <c r="I243" s="36">
        <v>509625.16</v>
      </c>
    </row>
    <row r="244" spans="1:9" x14ac:dyDescent="0.2">
      <c r="A244" s="35" t="s">
        <v>207</v>
      </c>
      <c r="B244" s="35" t="s">
        <v>201</v>
      </c>
      <c r="C244" s="35" t="s">
        <v>189</v>
      </c>
      <c r="D244" s="35" t="s">
        <v>187</v>
      </c>
      <c r="E244" s="36">
        <v>648.68464899989999</v>
      </c>
      <c r="F244" s="36">
        <v>-9.9827164573000005</v>
      </c>
      <c r="G244" s="36">
        <v>1605.34</v>
      </c>
      <c r="H244" s="36">
        <v>2499743.65</v>
      </c>
      <c r="I244" s="36">
        <v>151811.46</v>
      </c>
    </row>
    <row r="245" spans="1:9" x14ac:dyDescent="0.2">
      <c r="A245" s="35" t="s">
        <v>207</v>
      </c>
      <c r="B245" s="35" t="s">
        <v>201</v>
      </c>
      <c r="C245" s="35" t="s">
        <v>189</v>
      </c>
      <c r="D245" s="35" t="s">
        <v>188</v>
      </c>
      <c r="E245" s="36">
        <v>112.75443145360001</v>
      </c>
      <c r="F245" s="36">
        <v>-9.9827164573000005</v>
      </c>
      <c r="G245" s="36">
        <v>7252.58</v>
      </c>
      <c r="H245" s="36">
        <v>4863503.5599999996</v>
      </c>
      <c r="I245" s="36">
        <v>457605.06</v>
      </c>
    </row>
    <row r="246" spans="1:9" x14ac:dyDescent="0.2">
      <c r="A246" s="35" t="s">
        <v>207</v>
      </c>
      <c r="B246" s="35" t="s">
        <v>202</v>
      </c>
      <c r="C246" s="35" t="s">
        <v>186</v>
      </c>
      <c r="D246" s="35" t="s">
        <v>187</v>
      </c>
      <c r="E246" s="36">
        <v>731.00986950829997</v>
      </c>
      <c r="F246" s="36">
        <v>-9.9827164573000005</v>
      </c>
      <c r="G246" s="36">
        <v>1901.07</v>
      </c>
      <c r="H246" s="36">
        <v>3110310.29</v>
      </c>
      <c r="I246" s="36">
        <v>169736.76</v>
      </c>
    </row>
    <row r="247" spans="1:9" x14ac:dyDescent="0.2">
      <c r="A247" s="35" t="s">
        <v>207</v>
      </c>
      <c r="B247" s="35" t="s">
        <v>202</v>
      </c>
      <c r="C247" s="35" t="s">
        <v>186</v>
      </c>
      <c r="D247" s="35" t="s">
        <v>188</v>
      </c>
      <c r="E247" s="36">
        <v>73.080191305</v>
      </c>
      <c r="F247" s="36">
        <v>-9.9827164573000005</v>
      </c>
      <c r="G247" s="36">
        <v>4821.2299999999996</v>
      </c>
      <c r="H247" s="36">
        <v>3232923.15</v>
      </c>
      <c r="I247" s="36">
        <v>323895.09999999998</v>
      </c>
    </row>
    <row r="248" spans="1:9" x14ac:dyDescent="0.2">
      <c r="A248" s="35" t="s">
        <v>207</v>
      </c>
      <c r="B248" s="35" t="s">
        <v>202</v>
      </c>
      <c r="C248" s="35" t="s">
        <v>189</v>
      </c>
      <c r="D248" s="35" t="s">
        <v>187</v>
      </c>
      <c r="E248" s="36">
        <v>751.02774065280005</v>
      </c>
      <c r="F248" s="36">
        <v>-9.9827164573000005</v>
      </c>
      <c r="G248" s="36">
        <v>1178.8499999999999</v>
      </c>
      <c r="H248" s="36">
        <v>1658512.74</v>
      </c>
      <c r="I248" s="36">
        <v>103035.73</v>
      </c>
    </row>
    <row r="249" spans="1:9" x14ac:dyDescent="0.2">
      <c r="A249" s="35" t="s">
        <v>207</v>
      </c>
      <c r="B249" s="35" t="s">
        <v>202</v>
      </c>
      <c r="C249" s="35" t="s">
        <v>189</v>
      </c>
      <c r="D249" s="35" t="s">
        <v>188</v>
      </c>
      <c r="E249" s="36">
        <v>93.205697381099995</v>
      </c>
      <c r="F249" s="36">
        <v>-9.9827164573000005</v>
      </c>
      <c r="G249" s="36">
        <v>3971.38</v>
      </c>
      <c r="H249" s="36">
        <v>2349882.16</v>
      </c>
      <c r="I249" s="36">
        <v>278026.02</v>
      </c>
    </row>
    <row r="250" spans="1:9" x14ac:dyDescent="0.2">
      <c r="A250" s="35" t="s">
        <v>207</v>
      </c>
      <c r="B250" s="35" t="s">
        <v>203</v>
      </c>
      <c r="C250" s="35" t="s">
        <v>186</v>
      </c>
      <c r="D250" s="35" t="s">
        <v>187</v>
      </c>
      <c r="E250" s="36">
        <v>948.03351425870005</v>
      </c>
      <c r="F250" s="36">
        <v>-9.9827164573000005</v>
      </c>
      <c r="G250" s="36">
        <v>1555.66</v>
      </c>
      <c r="H250" s="36">
        <v>2707558.81</v>
      </c>
      <c r="I250" s="36">
        <v>143131.65</v>
      </c>
    </row>
    <row r="251" spans="1:9" x14ac:dyDescent="0.2">
      <c r="A251" s="35" t="s">
        <v>207</v>
      </c>
      <c r="B251" s="35" t="s">
        <v>203</v>
      </c>
      <c r="C251" s="35" t="s">
        <v>186</v>
      </c>
      <c r="D251" s="35" t="s">
        <v>188</v>
      </c>
      <c r="E251" s="36">
        <v>18.424767162999999</v>
      </c>
      <c r="F251" s="36">
        <v>-9.9827164573000005</v>
      </c>
      <c r="G251" s="36">
        <v>2972.07</v>
      </c>
      <c r="H251" s="36">
        <v>1782068.01</v>
      </c>
      <c r="I251" s="36">
        <v>202775.86</v>
      </c>
    </row>
    <row r="252" spans="1:9" x14ac:dyDescent="0.2">
      <c r="A252" s="35" t="s">
        <v>207</v>
      </c>
      <c r="B252" s="35" t="s">
        <v>203</v>
      </c>
      <c r="C252" s="35" t="s">
        <v>189</v>
      </c>
      <c r="D252" s="35" t="s">
        <v>187</v>
      </c>
      <c r="E252" s="36">
        <v>829.37183360309996</v>
      </c>
      <c r="F252" s="36">
        <v>-9.9827164573000005</v>
      </c>
      <c r="G252" s="36">
        <v>951.16</v>
      </c>
      <c r="H252" s="36">
        <v>1455168.79</v>
      </c>
      <c r="I252" s="36">
        <v>95208.4</v>
      </c>
    </row>
    <row r="253" spans="1:9" x14ac:dyDescent="0.2">
      <c r="A253" s="35" t="s">
        <v>207</v>
      </c>
      <c r="B253" s="35" t="s">
        <v>203</v>
      </c>
      <c r="C253" s="35" t="s">
        <v>189</v>
      </c>
      <c r="D253" s="35" t="s">
        <v>188</v>
      </c>
      <c r="E253" s="36">
        <v>153.63691715030001</v>
      </c>
      <c r="F253" s="36">
        <v>-9.9827164573000005</v>
      </c>
      <c r="G253" s="36">
        <v>2030.05</v>
      </c>
      <c r="H253" s="36">
        <v>1375955.64</v>
      </c>
      <c r="I253" s="36">
        <v>143364.63</v>
      </c>
    </row>
    <row r="254" spans="1:9" x14ac:dyDescent="0.2">
      <c r="A254" s="35" t="s">
        <v>207</v>
      </c>
      <c r="B254" s="35" t="s">
        <v>204</v>
      </c>
      <c r="C254" s="35" t="s">
        <v>186</v>
      </c>
      <c r="D254" s="35" t="s">
        <v>187</v>
      </c>
      <c r="E254" s="36">
        <v>1290.8304461828</v>
      </c>
      <c r="F254" s="36">
        <v>-9.9827164573000005</v>
      </c>
      <c r="G254" s="36">
        <v>1512.93</v>
      </c>
      <c r="H254" s="36">
        <v>2906795.47</v>
      </c>
      <c r="I254" s="36">
        <v>149181.60999999999</v>
      </c>
    </row>
    <row r="255" spans="1:9" x14ac:dyDescent="0.2">
      <c r="A255" s="35" t="s">
        <v>207</v>
      </c>
      <c r="B255" s="35" t="s">
        <v>204</v>
      </c>
      <c r="C255" s="35" t="s">
        <v>186</v>
      </c>
      <c r="D255" s="35" t="s">
        <v>188</v>
      </c>
      <c r="E255" s="36">
        <v>253.4564684698</v>
      </c>
      <c r="F255" s="36">
        <v>-9.9827164573000005</v>
      </c>
      <c r="G255" s="36">
        <v>1153.8</v>
      </c>
      <c r="H255" s="36">
        <v>654358.34</v>
      </c>
      <c r="I255" s="36">
        <v>74663.399999999994</v>
      </c>
    </row>
    <row r="256" spans="1:9" x14ac:dyDescent="0.2">
      <c r="A256" s="35" t="s">
        <v>207</v>
      </c>
      <c r="B256" s="35" t="s">
        <v>204</v>
      </c>
      <c r="C256" s="35" t="s">
        <v>189</v>
      </c>
      <c r="D256" s="35" t="s">
        <v>187</v>
      </c>
      <c r="E256" s="36">
        <v>1213.5643671652001</v>
      </c>
      <c r="F256" s="36">
        <v>-9.9827164573000005</v>
      </c>
      <c r="G256" s="36">
        <v>699.34</v>
      </c>
      <c r="H256" s="36">
        <v>1221261.0900000001</v>
      </c>
      <c r="I256" s="36">
        <v>72376.800000000003</v>
      </c>
    </row>
    <row r="257" spans="1:9" x14ac:dyDescent="0.2">
      <c r="A257" s="35" t="s">
        <v>207</v>
      </c>
      <c r="B257" s="35" t="s">
        <v>204</v>
      </c>
      <c r="C257" s="35" t="s">
        <v>189</v>
      </c>
      <c r="D257" s="35" t="s">
        <v>188</v>
      </c>
      <c r="E257" s="36">
        <v>337.30174297040003</v>
      </c>
      <c r="F257" s="36">
        <v>-9.9827164573000005</v>
      </c>
      <c r="G257" s="36">
        <v>731.75</v>
      </c>
      <c r="H257" s="36">
        <v>622646.23</v>
      </c>
      <c r="I257" s="36">
        <v>57122.34</v>
      </c>
    </row>
    <row r="258" spans="1:9" x14ac:dyDescent="0.2">
      <c r="A258" s="35" t="s">
        <v>208</v>
      </c>
      <c r="B258" s="35" t="s">
        <v>185</v>
      </c>
      <c r="C258" s="35" t="s">
        <v>186</v>
      </c>
      <c r="D258" s="35" t="s">
        <v>187</v>
      </c>
      <c r="E258" s="36">
        <v>0</v>
      </c>
      <c r="F258" s="36">
        <v>0</v>
      </c>
      <c r="G258" s="36">
        <v>1999.32</v>
      </c>
      <c r="H258" s="36">
        <v>1136140.1000000001</v>
      </c>
      <c r="I258" s="36">
        <v>38318.86</v>
      </c>
    </row>
    <row r="259" spans="1:9" x14ac:dyDescent="0.2">
      <c r="A259" s="35" t="s">
        <v>208</v>
      </c>
      <c r="B259" s="35" t="s">
        <v>185</v>
      </c>
      <c r="C259" s="35" t="s">
        <v>186</v>
      </c>
      <c r="D259" s="35" t="s">
        <v>188</v>
      </c>
      <c r="E259" s="36">
        <v>0</v>
      </c>
      <c r="F259" s="36">
        <v>0</v>
      </c>
      <c r="G259" s="36">
        <v>165487.23000000001</v>
      </c>
      <c r="H259" s="36">
        <v>15189663.560000001</v>
      </c>
      <c r="I259" s="36">
        <v>1410402.07</v>
      </c>
    </row>
    <row r="260" spans="1:9" x14ac:dyDescent="0.2">
      <c r="A260" s="35" t="s">
        <v>208</v>
      </c>
      <c r="B260" s="35" t="s">
        <v>185</v>
      </c>
      <c r="C260" s="35" t="s">
        <v>189</v>
      </c>
      <c r="D260" s="35" t="s">
        <v>187</v>
      </c>
      <c r="E260" s="36">
        <v>0</v>
      </c>
      <c r="F260" s="36">
        <v>0</v>
      </c>
      <c r="G260" s="36">
        <v>2214.9899999999998</v>
      </c>
      <c r="H260" s="36">
        <v>786263.43</v>
      </c>
      <c r="I260" s="36">
        <v>37689.699999999997</v>
      </c>
    </row>
    <row r="261" spans="1:9" x14ac:dyDescent="0.2">
      <c r="A261" s="35" t="s">
        <v>208</v>
      </c>
      <c r="B261" s="35" t="s">
        <v>185</v>
      </c>
      <c r="C261" s="35" t="s">
        <v>189</v>
      </c>
      <c r="D261" s="35" t="s">
        <v>188</v>
      </c>
      <c r="E261" s="36">
        <v>0</v>
      </c>
      <c r="F261" s="36">
        <v>0</v>
      </c>
      <c r="G261" s="36">
        <v>175933.44</v>
      </c>
      <c r="H261" s="36">
        <v>15599452.630000001</v>
      </c>
      <c r="I261" s="36">
        <v>1446426.57</v>
      </c>
    </row>
    <row r="262" spans="1:9" x14ac:dyDescent="0.2">
      <c r="A262" s="35" t="s">
        <v>208</v>
      </c>
      <c r="B262" s="35" t="s">
        <v>190</v>
      </c>
      <c r="C262" s="35" t="s">
        <v>186</v>
      </c>
      <c r="D262" s="35" t="s">
        <v>187</v>
      </c>
      <c r="E262" s="36">
        <v>409.00166774259998</v>
      </c>
      <c r="F262" s="36">
        <v>100.5421492445</v>
      </c>
      <c r="G262" s="36">
        <v>1461.33</v>
      </c>
      <c r="H262" s="36">
        <v>1154610.3600000001</v>
      </c>
      <c r="I262" s="36">
        <v>129309.59</v>
      </c>
    </row>
    <row r="263" spans="1:9" x14ac:dyDescent="0.2">
      <c r="A263" s="35" t="s">
        <v>208</v>
      </c>
      <c r="B263" s="35" t="s">
        <v>190</v>
      </c>
      <c r="C263" s="35" t="s">
        <v>186</v>
      </c>
      <c r="D263" s="35" t="s">
        <v>188</v>
      </c>
      <c r="E263" s="36">
        <v>-208.33280613829999</v>
      </c>
      <c r="F263" s="36">
        <v>100.5421492445</v>
      </c>
      <c r="G263" s="36">
        <v>66768.72</v>
      </c>
      <c r="H263" s="36">
        <v>10222434.18</v>
      </c>
      <c r="I263" s="36">
        <v>2829220.88</v>
      </c>
    </row>
    <row r="264" spans="1:9" x14ac:dyDescent="0.2">
      <c r="A264" s="35" t="s">
        <v>208</v>
      </c>
      <c r="B264" s="35" t="s">
        <v>190</v>
      </c>
      <c r="C264" s="35" t="s">
        <v>189</v>
      </c>
      <c r="D264" s="35" t="s">
        <v>187</v>
      </c>
      <c r="E264" s="36">
        <v>398.4958430547</v>
      </c>
      <c r="F264" s="36">
        <v>100.5421492445</v>
      </c>
      <c r="G264" s="36">
        <v>1250.53</v>
      </c>
      <c r="H264" s="36">
        <v>1072645.74</v>
      </c>
      <c r="I264" s="36">
        <v>106984.46</v>
      </c>
    </row>
    <row r="265" spans="1:9" x14ac:dyDescent="0.2">
      <c r="A265" s="35" t="s">
        <v>208</v>
      </c>
      <c r="B265" s="35" t="s">
        <v>190</v>
      </c>
      <c r="C265" s="35" t="s">
        <v>189</v>
      </c>
      <c r="D265" s="35" t="s">
        <v>188</v>
      </c>
      <c r="E265" s="36">
        <v>-257.16737749740003</v>
      </c>
      <c r="F265" s="36">
        <v>100.5421492445</v>
      </c>
      <c r="G265" s="36">
        <v>68020.56</v>
      </c>
      <c r="H265" s="36">
        <v>5515941.0999999996</v>
      </c>
      <c r="I265" s="36">
        <v>1936507.54</v>
      </c>
    </row>
    <row r="266" spans="1:9" x14ac:dyDescent="0.2">
      <c r="A266" s="35" t="s">
        <v>208</v>
      </c>
      <c r="B266" s="35" t="s">
        <v>191</v>
      </c>
      <c r="C266" s="35" t="s">
        <v>186</v>
      </c>
      <c r="D266" s="35" t="s">
        <v>187</v>
      </c>
      <c r="E266" s="36">
        <v>175.0862638598</v>
      </c>
      <c r="F266" s="36">
        <v>-9.4779730051000008</v>
      </c>
      <c r="G266" s="36">
        <v>1359.77</v>
      </c>
      <c r="H266" s="36">
        <v>1664951.82</v>
      </c>
      <c r="I266" s="36">
        <v>114236.29</v>
      </c>
    </row>
    <row r="267" spans="1:9" x14ac:dyDescent="0.2">
      <c r="A267" s="35" t="s">
        <v>208</v>
      </c>
      <c r="B267" s="35" t="s">
        <v>191</v>
      </c>
      <c r="C267" s="35" t="s">
        <v>186</v>
      </c>
      <c r="D267" s="35" t="s">
        <v>188</v>
      </c>
      <c r="E267" s="36">
        <v>-146.80123429579999</v>
      </c>
      <c r="F267" s="36">
        <v>-9.4779730051000008</v>
      </c>
      <c r="G267" s="36">
        <v>54680.9</v>
      </c>
      <c r="H267" s="36">
        <v>12402981.109999999</v>
      </c>
      <c r="I267" s="36">
        <v>2543647.83</v>
      </c>
    </row>
    <row r="268" spans="1:9" x14ac:dyDescent="0.2">
      <c r="A268" s="35" t="s">
        <v>208</v>
      </c>
      <c r="B268" s="35" t="s">
        <v>191</v>
      </c>
      <c r="C268" s="35" t="s">
        <v>189</v>
      </c>
      <c r="D268" s="35" t="s">
        <v>187</v>
      </c>
      <c r="E268" s="36">
        <v>390.83638043510001</v>
      </c>
      <c r="F268" s="36">
        <v>-9.4779730051000008</v>
      </c>
      <c r="G268" s="36">
        <v>978.03</v>
      </c>
      <c r="H268" s="36">
        <v>656749.25</v>
      </c>
      <c r="I268" s="36">
        <v>78243.09</v>
      </c>
    </row>
    <row r="269" spans="1:9" x14ac:dyDescent="0.2">
      <c r="A269" s="35" t="s">
        <v>208</v>
      </c>
      <c r="B269" s="35" t="s">
        <v>191</v>
      </c>
      <c r="C269" s="35" t="s">
        <v>189</v>
      </c>
      <c r="D269" s="35" t="s">
        <v>188</v>
      </c>
      <c r="E269" s="36">
        <v>-270.41233162830002</v>
      </c>
      <c r="F269" s="36">
        <v>-9.4779730051000008</v>
      </c>
      <c r="G269" s="36">
        <v>59673.01</v>
      </c>
      <c r="H269" s="36">
        <v>5141885.21</v>
      </c>
      <c r="I269" s="36">
        <v>1861270.08</v>
      </c>
    </row>
    <row r="270" spans="1:9" x14ac:dyDescent="0.2">
      <c r="A270" s="35" t="s">
        <v>208</v>
      </c>
      <c r="B270" s="35" t="s">
        <v>192</v>
      </c>
      <c r="C270" s="35" t="s">
        <v>186</v>
      </c>
      <c r="D270" s="35" t="s">
        <v>187</v>
      </c>
      <c r="E270" s="36">
        <v>365.09311665410002</v>
      </c>
      <c r="F270" s="36">
        <v>-9.4779730051000008</v>
      </c>
      <c r="G270" s="36">
        <v>1767</v>
      </c>
      <c r="H270" s="36">
        <v>1673689.52</v>
      </c>
      <c r="I270" s="36">
        <v>134283.31</v>
      </c>
    </row>
    <row r="271" spans="1:9" x14ac:dyDescent="0.2">
      <c r="A271" s="35" t="s">
        <v>208</v>
      </c>
      <c r="B271" s="35" t="s">
        <v>192</v>
      </c>
      <c r="C271" s="35" t="s">
        <v>186</v>
      </c>
      <c r="D271" s="35" t="s">
        <v>188</v>
      </c>
      <c r="E271" s="36">
        <v>-110.43521517550001</v>
      </c>
      <c r="F271" s="36">
        <v>-9.4779730051000008</v>
      </c>
      <c r="G271" s="36">
        <v>61568.43</v>
      </c>
      <c r="H271" s="36">
        <v>16207742.689999999</v>
      </c>
      <c r="I271" s="36">
        <v>2991437</v>
      </c>
    </row>
    <row r="272" spans="1:9" x14ac:dyDescent="0.2">
      <c r="A272" s="35" t="s">
        <v>208</v>
      </c>
      <c r="B272" s="35" t="s">
        <v>192</v>
      </c>
      <c r="C272" s="35" t="s">
        <v>189</v>
      </c>
      <c r="D272" s="35" t="s">
        <v>187</v>
      </c>
      <c r="E272" s="36">
        <v>71.546439836900007</v>
      </c>
      <c r="F272" s="36">
        <v>-9.4779730051000008</v>
      </c>
      <c r="G272" s="36">
        <v>1103.0999999999999</v>
      </c>
      <c r="H272" s="36">
        <v>1058465.19</v>
      </c>
      <c r="I272" s="36">
        <v>102098.06</v>
      </c>
    </row>
    <row r="273" spans="1:9" x14ac:dyDescent="0.2">
      <c r="A273" s="35" t="s">
        <v>208</v>
      </c>
      <c r="B273" s="35" t="s">
        <v>192</v>
      </c>
      <c r="C273" s="35" t="s">
        <v>189</v>
      </c>
      <c r="D273" s="35" t="s">
        <v>188</v>
      </c>
      <c r="E273" s="36">
        <v>-263.40860990279998</v>
      </c>
      <c r="F273" s="36">
        <v>-9.4779730051000008</v>
      </c>
      <c r="G273" s="36">
        <v>66906.38</v>
      </c>
      <c r="H273" s="36">
        <v>6566330.9500000002</v>
      </c>
      <c r="I273" s="36">
        <v>2228053.2999999998</v>
      </c>
    </row>
    <row r="274" spans="1:9" x14ac:dyDescent="0.2">
      <c r="A274" s="35" t="s">
        <v>208</v>
      </c>
      <c r="B274" s="35" t="s">
        <v>193</v>
      </c>
      <c r="C274" s="35" t="s">
        <v>186</v>
      </c>
      <c r="D274" s="35" t="s">
        <v>187</v>
      </c>
      <c r="E274" s="36">
        <v>277.2376343144</v>
      </c>
      <c r="F274" s="36">
        <v>-9.4779730051000008</v>
      </c>
      <c r="G274" s="36">
        <v>1910.03</v>
      </c>
      <c r="H274" s="36">
        <v>1443037.32</v>
      </c>
      <c r="I274" s="36">
        <v>138632.24</v>
      </c>
    </row>
    <row r="275" spans="1:9" x14ac:dyDescent="0.2">
      <c r="A275" s="35" t="s">
        <v>208</v>
      </c>
      <c r="B275" s="35" t="s">
        <v>193</v>
      </c>
      <c r="C275" s="35" t="s">
        <v>186</v>
      </c>
      <c r="D275" s="35" t="s">
        <v>188</v>
      </c>
      <c r="E275" s="36">
        <v>-157.6588973842</v>
      </c>
      <c r="F275" s="36">
        <v>-9.4779730051000008</v>
      </c>
      <c r="G275" s="36">
        <v>62369.71</v>
      </c>
      <c r="H275" s="36">
        <v>14374787.75</v>
      </c>
      <c r="I275" s="36">
        <v>3224788.48</v>
      </c>
    </row>
    <row r="276" spans="1:9" x14ac:dyDescent="0.2">
      <c r="A276" s="35" t="s">
        <v>208</v>
      </c>
      <c r="B276" s="35" t="s">
        <v>193</v>
      </c>
      <c r="C276" s="35" t="s">
        <v>189</v>
      </c>
      <c r="D276" s="35" t="s">
        <v>187</v>
      </c>
      <c r="E276" s="36">
        <v>566.54201193409995</v>
      </c>
      <c r="F276" s="36">
        <v>-9.4779730051000008</v>
      </c>
      <c r="G276" s="36">
        <v>1215.23</v>
      </c>
      <c r="H276" s="36">
        <v>1028260.29</v>
      </c>
      <c r="I276" s="36">
        <v>109018.21</v>
      </c>
    </row>
    <row r="277" spans="1:9" x14ac:dyDescent="0.2">
      <c r="A277" s="35" t="s">
        <v>208</v>
      </c>
      <c r="B277" s="35" t="s">
        <v>193</v>
      </c>
      <c r="C277" s="35" t="s">
        <v>189</v>
      </c>
      <c r="D277" s="35" t="s">
        <v>188</v>
      </c>
      <c r="E277" s="36">
        <v>-263.28789629950001</v>
      </c>
      <c r="F277" s="36">
        <v>-9.4779730051000008</v>
      </c>
      <c r="G277" s="36">
        <v>67736.09</v>
      </c>
      <c r="H277" s="36">
        <v>7235148.2699999996</v>
      </c>
      <c r="I277" s="36">
        <v>2424472.33</v>
      </c>
    </row>
    <row r="278" spans="1:9" x14ac:dyDescent="0.2">
      <c r="A278" s="35" t="s">
        <v>208</v>
      </c>
      <c r="B278" s="35" t="s">
        <v>194</v>
      </c>
      <c r="C278" s="35" t="s">
        <v>186</v>
      </c>
      <c r="D278" s="35" t="s">
        <v>187</v>
      </c>
      <c r="E278" s="36">
        <v>34.536322471399998</v>
      </c>
      <c r="F278" s="36">
        <v>-9.4779730051000008</v>
      </c>
      <c r="G278" s="36">
        <v>1984.9</v>
      </c>
      <c r="H278" s="36">
        <v>1970174.07</v>
      </c>
      <c r="I278" s="36">
        <v>174673.98</v>
      </c>
    </row>
    <row r="279" spans="1:9" x14ac:dyDescent="0.2">
      <c r="A279" s="35" t="s">
        <v>208</v>
      </c>
      <c r="B279" s="35" t="s">
        <v>194</v>
      </c>
      <c r="C279" s="35" t="s">
        <v>186</v>
      </c>
      <c r="D279" s="35" t="s">
        <v>188</v>
      </c>
      <c r="E279" s="36">
        <v>-192.05629715820001</v>
      </c>
      <c r="F279" s="36">
        <v>-9.4779730051000008</v>
      </c>
      <c r="G279" s="36">
        <v>63260.4</v>
      </c>
      <c r="H279" s="36">
        <v>12565276.560000001</v>
      </c>
      <c r="I279" s="36">
        <v>3331008.78</v>
      </c>
    </row>
    <row r="280" spans="1:9" x14ac:dyDescent="0.2">
      <c r="A280" s="35" t="s">
        <v>208</v>
      </c>
      <c r="B280" s="35" t="s">
        <v>194</v>
      </c>
      <c r="C280" s="35" t="s">
        <v>189</v>
      </c>
      <c r="D280" s="35" t="s">
        <v>187</v>
      </c>
      <c r="E280" s="36">
        <v>138.67830585749999</v>
      </c>
      <c r="F280" s="36">
        <v>-9.4779730051000008</v>
      </c>
      <c r="G280" s="36">
        <v>1511</v>
      </c>
      <c r="H280" s="36">
        <v>1612430.81</v>
      </c>
      <c r="I280" s="36">
        <v>141940.51999999999</v>
      </c>
    </row>
    <row r="281" spans="1:9" x14ac:dyDescent="0.2">
      <c r="A281" s="35" t="s">
        <v>208</v>
      </c>
      <c r="B281" s="35" t="s">
        <v>194</v>
      </c>
      <c r="C281" s="35" t="s">
        <v>189</v>
      </c>
      <c r="D281" s="35" t="s">
        <v>188</v>
      </c>
      <c r="E281" s="36">
        <v>-255.597015172</v>
      </c>
      <c r="F281" s="36">
        <v>-9.4779730051000008</v>
      </c>
      <c r="G281" s="36">
        <v>67343.850000000006</v>
      </c>
      <c r="H281" s="36">
        <v>8330907.9199999999</v>
      </c>
      <c r="I281" s="36">
        <v>2687206.76</v>
      </c>
    </row>
    <row r="282" spans="1:9" x14ac:dyDescent="0.2">
      <c r="A282" s="35" t="s">
        <v>208</v>
      </c>
      <c r="B282" s="35" t="s">
        <v>195</v>
      </c>
      <c r="C282" s="35" t="s">
        <v>186</v>
      </c>
      <c r="D282" s="35" t="s">
        <v>187</v>
      </c>
      <c r="E282" s="36">
        <v>389.39985050600001</v>
      </c>
      <c r="F282" s="36">
        <v>-9.4779730051000008</v>
      </c>
      <c r="G282" s="36">
        <v>2591.16</v>
      </c>
      <c r="H282" s="36">
        <v>2692237.33</v>
      </c>
      <c r="I282" s="36">
        <v>218875.19</v>
      </c>
    </row>
    <row r="283" spans="1:9" x14ac:dyDescent="0.2">
      <c r="A283" s="35" t="s">
        <v>208</v>
      </c>
      <c r="B283" s="35" t="s">
        <v>195</v>
      </c>
      <c r="C283" s="35" t="s">
        <v>186</v>
      </c>
      <c r="D283" s="35" t="s">
        <v>188</v>
      </c>
      <c r="E283" s="36">
        <v>-194.51710705599999</v>
      </c>
      <c r="F283" s="36">
        <v>-9.4779730051000008</v>
      </c>
      <c r="G283" s="36">
        <v>64992.05</v>
      </c>
      <c r="H283" s="36">
        <v>15616849.439999999</v>
      </c>
      <c r="I283" s="36">
        <v>3648561.53</v>
      </c>
    </row>
    <row r="284" spans="1:9" x14ac:dyDescent="0.2">
      <c r="A284" s="35" t="s">
        <v>208</v>
      </c>
      <c r="B284" s="35" t="s">
        <v>195</v>
      </c>
      <c r="C284" s="35" t="s">
        <v>189</v>
      </c>
      <c r="D284" s="35" t="s">
        <v>187</v>
      </c>
      <c r="E284" s="36">
        <v>294.19718184150003</v>
      </c>
      <c r="F284" s="36">
        <v>-9.4779730051000008</v>
      </c>
      <c r="G284" s="36">
        <v>2210.38</v>
      </c>
      <c r="H284" s="36">
        <v>2067908.67</v>
      </c>
      <c r="I284" s="36">
        <v>206853.54</v>
      </c>
    </row>
    <row r="285" spans="1:9" x14ac:dyDescent="0.2">
      <c r="A285" s="35" t="s">
        <v>208</v>
      </c>
      <c r="B285" s="35" t="s">
        <v>195</v>
      </c>
      <c r="C285" s="35" t="s">
        <v>189</v>
      </c>
      <c r="D285" s="35" t="s">
        <v>188</v>
      </c>
      <c r="E285" s="36">
        <v>-240.2432452422</v>
      </c>
      <c r="F285" s="36">
        <v>-9.4779730051000008</v>
      </c>
      <c r="G285" s="36">
        <v>70704.73</v>
      </c>
      <c r="H285" s="36">
        <v>11202245.189999999</v>
      </c>
      <c r="I285" s="36">
        <v>3233946.66</v>
      </c>
    </row>
    <row r="286" spans="1:9" x14ac:dyDescent="0.2">
      <c r="A286" s="35" t="s">
        <v>208</v>
      </c>
      <c r="B286" s="35" t="s">
        <v>196</v>
      </c>
      <c r="C286" s="35" t="s">
        <v>186</v>
      </c>
      <c r="D286" s="35" t="s">
        <v>187</v>
      </c>
      <c r="E286" s="36">
        <v>288.52409554130003</v>
      </c>
      <c r="F286" s="36">
        <v>-9.4779730051000008</v>
      </c>
      <c r="G286" s="36">
        <v>3374.44</v>
      </c>
      <c r="H286" s="36">
        <v>3467194.27</v>
      </c>
      <c r="I286" s="36">
        <v>285517.65000000002</v>
      </c>
    </row>
    <row r="287" spans="1:9" x14ac:dyDescent="0.2">
      <c r="A287" s="35" t="s">
        <v>208</v>
      </c>
      <c r="B287" s="35" t="s">
        <v>196</v>
      </c>
      <c r="C287" s="35" t="s">
        <v>186</v>
      </c>
      <c r="D287" s="35" t="s">
        <v>188</v>
      </c>
      <c r="E287" s="36">
        <v>-172.65923088150001</v>
      </c>
      <c r="F287" s="36">
        <v>-9.4779730051000008</v>
      </c>
      <c r="G287" s="36">
        <v>72800.03</v>
      </c>
      <c r="H287" s="36">
        <v>18342077.960000001</v>
      </c>
      <c r="I287" s="36">
        <v>4076903.41</v>
      </c>
    </row>
    <row r="288" spans="1:9" x14ac:dyDescent="0.2">
      <c r="A288" s="35" t="s">
        <v>208</v>
      </c>
      <c r="B288" s="35" t="s">
        <v>196</v>
      </c>
      <c r="C288" s="35" t="s">
        <v>189</v>
      </c>
      <c r="D288" s="35" t="s">
        <v>187</v>
      </c>
      <c r="E288" s="36">
        <v>503.28295077220002</v>
      </c>
      <c r="F288" s="36">
        <v>-9.4779730051000008</v>
      </c>
      <c r="G288" s="36">
        <v>3080.79</v>
      </c>
      <c r="H288" s="36">
        <v>3072640.87</v>
      </c>
      <c r="I288" s="36">
        <v>287371.09999999998</v>
      </c>
    </row>
    <row r="289" spans="1:9" x14ac:dyDescent="0.2">
      <c r="A289" s="35" t="s">
        <v>208</v>
      </c>
      <c r="B289" s="35" t="s">
        <v>196</v>
      </c>
      <c r="C289" s="35" t="s">
        <v>189</v>
      </c>
      <c r="D289" s="35" t="s">
        <v>188</v>
      </c>
      <c r="E289" s="36">
        <v>-203.00092724839999</v>
      </c>
      <c r="F289" s="36">
        <v>-9.4779730051000008</v>
      </c>
      <c r="G289" s="36">
        <v>81409.039999999994</v>
      </c>
      <c r="H289" s="36">
        <v>16659548.18</v>
      </c>
      <c r="I289" s="36">
        <v>4112100.4</v>
      </c>
    </row>
    <row r="290" spans="1:9" x14ac:dyDescent="0.2">
      <c r="A290" s="35" t="s">
        <v>208</v>
      </c>
      <c r="B290" s="35" t="s">
        <v>197</v>
      </c>
      <c r="C290" s="35" t="s">
        <v>186</v>
      </c>
      <c r="D290" s="35" t="s">
        <v>187</v>
      </c>
      <c r="E290" s="36">
        <v>389.4497789417</v>
      </c>
      <c r="F290" s="36">
        <v>-9.4779730051000008</v>
      </c>
      <c r="G290" s="36">
        <v>3743.39</v>
      </c>
      <c r="H290" s="36">
        <v>4221711.1399999997</v>
      </c>
      <c r="I290" s="36">
        <v>348577.02</v>
      </c>
    </row>
    <row r="291" spans="1:9" x14ac:dyDescent="0.2">
      <c r="A291" s="35" t="s">
        <v>208</v>
      </c>
      <c r="B291" s="35" t="s">
        <v>197</v>
      </c>
      <c r="C291" s="35" t="s">
        <v>186</v>
      </c>
      <c r="D291" s="35" t="s">
        <v>188</v>
      </c>
      <c r="E291" s="36">
        <v>-157.382840391</v>
      </c>
      <c r="F291" s="36">
        <v>-9.4779730051000008</v>
      </c>
      <c r="G291" s="36">
        <v>73352.27</v>
      </c>
      <c r="H291" s="36">
        <v>21044603.68</v>
      </c>
      <c r="I291" s="36">
        <v>4000322.57</v>
      </c>
    </row>
    <row r="292" spans="1:9" x14ac:dyDescent="0.2">
      <c r="A292" s="35" t="s">
        <v>208</v>
      </c>
      <c r="B292" s="35" t="s">
        <v>197</v>
      </c>
      <c r="C292" s="35" t="s">
        <v>189</v>
      </c>
      <c r="D292" s="35" t="s">
        <v>187</v>
      </c>
      <c r="E292" s="36">
        <v>438.31395078849999</v>
      </c>
      <c r="F292" s="36">
        <v>-9.4779730051000008</v>
      </c>
      <c r="G292" s="36">
        <v>4591.37</v>
      </c>
      <c r="H292" s="36">
        <v>5383114.1100000003</v>
      </c>
      <c r="I292" s="36">
        <v>414809.98</v>
      </c>
    </row>
    <row r="293" spans="1:9" x14ac:dyDescent="0.2">
      <c r="A293" s="35" t="s">
        <v>208</v>
      </c>
      <c r="B293" s="35" t="s">
        <v>197</v>
      </c>
      <c r="C293" s="35" t="s">
        <v>189</v>
      </c>
      <c r="D293" s="35" t="s">
        <v>188</v>
      </c>
      <c r="E293" s="36">
        <v>-166.98941407730001</v>
      </c>
      <c r="F293" s="36">
        <v>-9.4779730051000008</v>
      </c>
      <c r="G293" s="36">
        <v>81284.2</v>
      </c>
      <c r="H293" s="36">
        <v>22984992.359999999</v>
      </c>
      <c r="I293" s="36">
        <v>4510356.0199999996</v>
      </c>
    </row>
    <row r="294" spans="1:9" x14ac:dyDescent="0.2">
      <c r="A294" s="35" t="s">
        <v>208</v>
      </c>
      <c r="B294" s="35" t="s">
        <v>198</v>
      </c>
      <c r="C294" s="35" t="s">
        <v>186</v>
      </c>
      <c r="D294" s="35" t="s">
        <v>187</v>
      </c>
      <c r="E294" s="36">
        <v>447.31417343189997</v>
      </c>
      <c r="F294" s="36">
        <v>-9.4779730051000008</v>
      </c>
      <c r="G294" s="36">
        <v>3807.63</v>
      </c>
      <c r="H294" s="36">
        <v>4843443.75</v>
      </c>
      <c r="I294" s="36">
        <v>335569.61</v>
      </c>
    </row>
    <row r="295" spans="1:9" x14ac:dyDescent="0.2">
      <c r="A295" s="35" t="s">
        <v>208</v>
      </c>
      <c r="B295" s="35" t="s">
        <v>198</v>
      </c>
      <c r="C295" s="35" t="s">
        <v>186</v>
      </c>
      <c r="D295" s="35" t="s">
        <v>188</v>
      </c>
      <c r="E295" s="36">
        <v>-124.89069143979999</v>
      </c>
      <c r="F295" s="36">
        <v>-9.4779730051000008</v>
      </c>
      <c r="G295" s="36">
        <v>57792.35</v>
      </c>
      <c r="H295" s="36">
        <v>19510801.530000001</v>
      </c>
      <c r="I295" s="36">
        <v>3306899.7</v>
      </c>
    </row>
    <row r="296" spans="1:9" x14ac:dyDescent="0.2">
      <c r="A296" s="35" t="s">
        <v>208</v>
      </c>
      <c r="B296" s="35" t="s">
        <v>198</v>
      </c>
      <c r="C296" s="35" t="s">
        <v>189</v>
      </c>
      <c r="D296" s="35" t="s">
        <v>187</v>
      </c>
      <c r="E296" s="36">
        <v>448.05700026609998</v>
      </c>
      <c r="F296" s="36">
        <v>-9.4779730051000008</v>
      </c>
      <c r="G296" s="36">
        <v>5337.14</v>
      </c>
      <c r="H296" s="36">
        <v>7278217.4199999999</v>
      </c>
      <c r="I296" s="36">
        <v>502403.87</v>
      </c>
    </row>
    <row r="297" spans="1:9" x14ac:dyDescent="0.2">
      <c r="A297" s="35" t="s">
        <v>208</v>
      </c>
      <c r="B297" s="35" t="s">
        <v>198</v>
      </c>
      <c r="C297" s="35" t="s">
        <v>189</v>
      </c>
      <c r="D297" s="35" t="s">
        <v>188</v>
      </c>
      <c r="E297" s="36">
        <v>-102.4682405226</v>
      </c>
      <c r="F297" s="36">
        <v>-9.4779730051000008</v>
      </c>
      <c r="G297" s="36">
        <v>64034.77</v>
      </c>
      <c r="H297" s="36">
        <v>21029888.43</v>
      </c>
      <c r="I297" s="36">
        <v>3987479.93</v>
      </c>
    </row>
    <row r="298" spans="1:9" x14ac:dyDescent="0.2">
      <c r="A298" s="35" t="s">
        <v>208</v>
      </c>
      <c r="B298" s="35" t="s">
        <v>199</v>
      </c>
      <c r="C298" s="35" t="s">
        <v>186</v>
      </c>
      <c r="D298" s="35" t="s">
        <v>187</v>
      </c>
      <c r="E298" s="36">
        <v>526.90208075049998</v>
      </c>
      <c r="F298" s="36">
        <v>-9.4779730051000008</v>
      </c>
      <c r="G298" s="36">
        <v>4277.63</v>
      </c>
      <c r="H298" s="36">
        <v>5551381.75</v>
      </c>
      <c r="I298" s="36">
        <v>373540.18</v>
      </c>
    </row>
    <row r="299" spans="1:9" x14ac:dyDescent="0.2">
      <c r="A299" s="35" t="s">
        <v>208</v>
      </c>
      <c r="B299" s="35" t="s">
        <v>199</v>
      </c>
      <c r="C299" s="35" t="s">
        <v>186</v>
      </c>
      <c r="D299" s="35" t="s">
        <v>188</v>
      </c>
      <c r="E299" s="36">
        <v>-97.919267865799995</v>
      </c>
      <c r="F299" s="36">
        <v>-9.4779730051000008</v>
      </c>
      <c r="G299" s="36">
        <v>45670.19</v>
      </c>
      <c r="H299" s="36">
        <v>18113760.800000001</v>
      </c>
      <c r="I299" s="36">
        <v>2701068.8</v>
      </c>
    </row>
    <row r="300" spans="1:9" x14ac:dyDescent="0.2">
      <c r="A300" s="35" t="s">
        <v>208</v>
      </c>
      <c r="B300" s="35" t="s">
        <v>199</v>
      </c>
      <c r="C300" s="35" t="s">
        <v>189</v>
      </c>
      <c r="D300" s="35" t="s">
        <v>187</v>
      </c>
      <c r="E300" s="36">
        <v>792.55426777879995</v>
      </c>
      <c r="F300" s="36">
        <v>-9.4779730051000008</v>
      </c>
      <c r="G300" s="36">
        <v>5269.02</v>
      </c>
      <c r="H300" s="36">
        <v>8081587.2199999997</v>
      </c>
      <c r="I300" s="36">
        <v>518365.02</v>
      </c>
    </row>
    <row r="301" spans="1:9" x14ac:dyDescent="0.2">
      <c r="A301" s="35" t="s">
        <v>208</v>
      </c>
      <c r="B301" s="35" t="s">
        <v>199</v>
      </c>
      <c r="C301" s="35" t="s">
        <v>189</v>
      </c>
      <c r="D301" s="35" t="s">
        <v>188</v>
      </c>
      <c r="E301" s="36">
        <v>-41.558530294699999</v>
      </c>
      <c r="F301" s="36">
        <v>-9.4779730051000008</v>
      </c>
      <c r="G301" s="36">
        <v>47081.01</v>
      </c>
      <c r="H301" s="36">
        <v>20694335.460000001</v>
      </c>
      <c r="I301" s="36">
        <v>3145911.73</v>
      </c>
    </row>
    <row r="302" spans="1:9" x14ac:dyDescent="0.2">
      <c r="A302" s="35" t="s">
        <v>208</v>
      </c>
      <c r="B302" s="35" t="s">
        <v>200</v>
      </c>
      <c r="C302" s="35" t="s">
        <v>186</v>
      </c>
      <c r="D302" s="35" t="s">
        <v>187</v>
      </c>
      <c r="E302" s="36">
        <v>560.32400119689999</v>
      </c>
      <c r="F302" s="36">
        <v>-9.4779730051000008</v>
      </c>
      <c r="G302" s="36">
        <v>5543.11</v>
      </c>
      <c r="H302" s="36">
        <v>8558916.8499999996</v>
      </c>
      <c r="I302" s="36">
        <v>503199.97</v>
      </c>
    </row>
    <row r="303" spans="1:9" x14ac:dyDescent="0.2">
      <c r="A303" s="35" t="s">
        <v>208</v>
      </c>
      <c r="B303" s="35" t="s">
        <v>200</v>
      </c>
      <c r="C303" s="35" t="s">
        <v>186</v>
      </c>
      <c r="D303" s="35" t="s">
        <v>188</v>
      </c>
      <c r="E303" s="36">
        <v>1.2868800889000001</v>
      </c>
      <c r="F303" s="36">
        <v>-9.4779730051000008</v>
      </c>
      <c r="G303" s="36">
        <v>39176.720000000001</v>
      </c>
      <c r="H303" s="36">
        <v>18590661.789999999</v>
      </c>
      <c r="I303" s="36">
        <v>2457751.21</v>
      </c>
    </row>
    <row r="304" spans="1:9" x14ac:dyDescent="0.2">
      <c r="A304" s="35" t="s">
        <v>208</v>
      </c>
      <c r="B304" s="35" t="s">
        <v>200</v>
      </c>
      <c r="C304" s="35" t="s">
        <v>189</v>
      </c>
      <c r="D304" s="35" t="s">
        <v>187</v>
      </c>
      <c r="E304" s="36">
        <v>824.30675996560001</v>
      </c>
      <c r="F304" s="36">
        <v>-9.4779730051000008</v>
      </c>
      <c r="G304" s="36">
        <v>6100.21</v>
      </c>
      <c r="H304" s="36">
        <v>9297281.4700000007</v>
      </c>
      <c r="I304" s="36">
        <v>592001.48</v>
      </c>
    </row>
    <row r="305" spans="1:9" x14ac:dyDescent="0.2">
      <c r="A305" s="35" t="s">
        <v>208</v>
      </c>
      <c r="B305" s="35" t="s">
        <v>200</v>
      </c>
      <c r="C305" s="35" t="s">
        <v>189</v>
      </c>
      <c r="D305" s="35" t="s">
        <v>188</v>
      </c>
      <c r="E305" s="36">
        <v>44.019184208699997</v>
      </c>
      <c r="F305" s="36">
        <v>-9.4779730051000008</v>
      </c>
      <c r="G305" s="36">
        <v>38774.83</v>
      </c>
      <c r="H305" s="36">
        <v>21029313.890000001</v>
      </c>
      <c r="I305" s="36">
        <v>2686079.51</v>
      </c>
    </row>
    <row r="306" spans="1:9" x14ac:dyDescent="0.2">
      <c r="A306" s="35" t="s">
        <v>208</v>
      </c>
      <c r="B306" s="35" t="s">
        <v>201</v>
      </c>
      <c r="C306" s="35" t="s">
        <v>186</v>
      </c>
      <c r="D306" s="35" t="s">
        <v>187</v>
      </c>
      <c r="E306" s="36">
        <v>715.47201381929995</v>
      </c>
      <c r="F306" s="36">
        <v>-9.4779730051000008</v>
      </c>
      <c r="G306" s="36">
        <v>5822.17</v>
      </c>
      <c r="H306" s="36">
        <v>9272236.1999999993</v>
      </c>
      <c r="I306" s="36">
        <v>537069.4</v>
      </c>
    </row>
    <row r="307" spans="1:9" x14ac:dyDescent="0.2">
      <c r="A307" s="35" t="s">
        <v>208</v>
      </c>
      <c r="B307" s="35" t="s">
        <v>201</v>
      </c>
      <c r="C307" s="35" t="s">
        <v>186</v>
      </c>
      <c r="D307" s="35" t="s">
        <v>188</v>
      </c>
      <c r="E307" s="36">
        <v>54.7050326106</v>
      </c>
      <c r="F307" s="36">
        <v>-9.4779730051000008</v>
      </c>
      <c r="G307" s="36">
        <v>29143.05</v>
      </c>
      <c r="H307" s="36">
        <v>17037961.27</v>
      </c>
      <c r="I307" s="36">
        <v>1895674.65</v>
      </c>
    </row>
    <row r="308" spans="1:9" x14ac:dyDescent="0.2">
      <c r="A308" s="35" t="s">
        <v>208</v>
      </c>
      <c r="B308" s="35" t="s">
        <v>201</v>
      </c>
      <c r="C308" s="35" t="s">
        <v>189</v>
      </c>
      <c r="D308" s="35" t="s">
        <v>187</v>
      </c>
      <c r="E308" s="36">
        <v>794.00114280260004</v>
      </c>
      <c r="F308" s="36">
        <v>-9.4779730051000008</v>
      </c>
      <c r="G308" s="36">
        <v>5510.86</v>
      </c>
      <c r="H308" s="36">
        <v>9889138.0299999993</v>
      </c>
      <c r="I308" s="36">
        <v>528433.96</v>
      </c>
    </row>
    <row r="309" spans="1:9" x14ac:dyDescent="0.2">
      <c r="A309" s="35" t="s">
        <v>208</v>
      </c>
      <c r="B309" s="35" t="s">
        <v>201</v>
      </c>
      <c r="C309" s="35" t="s">
        <v>189</v>
      </c>
      <c r="D309" s="35" t="s">
        <v>188</v>
      </c>
      <c r="E309" s="36">
        <v>89.299260412999999</v>
      </c>
      <c r="F309" s="36">
        <v>-9.4779730051000008</v>
      </c>
      <c r="G309" s="36">
        <v>28040.25</v>
      </c>
      <c r="H309" s="36">
        <v>19560192.289999999</v>
      </c>
      <c r="I309" s="36">
        <v>2064040.56</v>
      </c>
    </row>
    <row r="310" spans="1:9" x14ac:dyDescent="0.2">
      <c r="A310" s="35" t="s">
        <v>208</v>
      </c>
      <c r="B310" s="35" t="s">
        <v>202</v>
      </c>
      <c r="C310" s="35" t="s">
        <v>186</v>
      </c>
      <c r="D310" s="35" t="s">
        <v>187</v>
      </c>
      <c r="E310" s="36">
        <v>926.48210311599996</v>
      </c>
      <c r="F310" s="36">
        <v>-9.4779730051000008</v>
      </c>
      <c r="G310" s="36">
        <v>5630.96</v>
      </c>
      <c r="H310" s="36">
        <v>10068786.01</v>
      </c>
      <c r="I310" s="36">
        <v>521776.84</v>
      </c>
    </row>
    <row r="311" spans="1:9" x14ac:dyDescent="0.2">
      <c r="A311" s="35" t="s">
        <v>208</v>
      </c>
      <c r="B311" s="35" t="s">
        <v>202</v>
      </c>
      <c r="C311" s="35" t="s">
        <v>186</v>
      </c>
      <c r="D311" s="35" t="s">
        <v>188</v>
      </c>
      <c r="E311" s="36">
        <v>85.650000600200002</v>
      </c>
      <c r="F311" s="36">
        <v>-9.4779730051000008</v>
      </c>
      <c r="G311" s="36">
        <v>19296.29</v>
      </c>
      <c r="H311" s="36">
        <v>12795805.289999999</v>
      </c>
      <c r="I311" s="36">
        <v>1312157.27</v>
      </c>
    </row>
    <row r="312" spans="1:9" x14ac:dyDescent="0.2">
      <c r="A312" s="35" t="s">
        <v>208</v>
      </c>
      <c r="B312" s="35" t="s">
        <v>202</v>
      </c>
      <c r="C312" s="35" t="s">
        <v>189</v>
      </c>
      <c r="D312" s="35" t="s">
        <v>187</v>
      </c>
      <c r="E312" s="36">
        <v>1002.4318965702</v>
      </c>
      <c r="F312" s="36">
        <v>-9.4779730051000008</v>
      </c>
      <c r="G312" s="36">
        <v>4248.42</v>
      </c>
      <c r="H312" s="36">
        <v>7501149.5800000001</v>
      </c>
      <c r="I312" s="36">
        <v>431645.61</v>
      </c>
    </row>
    <row r="313" spans="1:9" x14ac:dyDescent="0.2">
      <c r="A313" s="35" t="s">
        <v>208</v>
      </c>
      <c r="B313" s="35" t="s">
        <v>202</v>
      </c>
      <c r="C313" s="35" t="s">
        <v>189</v>
      </c>
      <c r="D313" s="35" t="s">
        <v>188</v>
      </c>
      <c r="E313" s="36">
        <v>160.09203019649999</v>
      </c>
      <c r="F313" s="36">
        <v>-9.4779730051000008</v>
      </c>
      <c r="G313" s="36">
        <v>16075.11</v>
      </c>
      <c r="H313" s="36">
        <v>11957549.85</v>
      </c>
      <c r="I313" s="36">
        <v>1188323.78</v>
      </c>
    </row>
    <row r="314" spans="1:9" x14ac:dyDescent="0.2">
      <c r="A314" s="35" t="s">
        <v>208</v>
      </c>
      <c r="B314" s="35" t="s">
        <v>203</v>
      </c>
      <c r="C314" s="35" t="s">
        <v>186</v>
      </c>
      <c r="D314" s="35" t="s">
        <v>187</v>
      </c>
      <c r="E314" s="36">
        <v>1215.9166920306</v>
      </c>
      <c r="F314" s="36">
        <v>-9.4779730051000008</v>
      </c>
      <c r="G314" s="36">
        <v>6009.76</v>
      </c>
      <c r="H314" s="36">
        <v>10848182.08</v>
      </c>
      <c r="I314" s="36">
        <v>566009.19999999995</v>
      </c>
    </row>
    <row r="315" spans="1:9" x14ac:dyDescent="0.2">
      <c r="A315" s="35" t="s">
        <v>208</v>
      </c>
      <c r="B315" s="35" t="s">
        <v>203</v>
      </c>
      <c r="C315" s="35" t="s">
        <v>186</v>
      </c>
      <c r="D315" s="35" t="s">
        <v>188</v>
      </c>
      <c r="E315" s="36">
        <v>117.2587652422</v>
      </c>
      <c r="F315" s="36">
        <v>-9.4779730051000008</v>
      </c>
      <c r="G315" s="36">
        <v>11678.47</v>
      </c>
      <c r="H315" s="36">
        <v>9504336.7200000007</v>
      </c>
      <c r="I315" s="36">
        <v>845981.94</v>
      </c>
    </row>
    <row r="316" spans="1:9" x14ac:dyDescent="0.2">
      <c r="A316" s="35" t="s">
        <v>208</v>
      </c>
      <c r="B316" s="35" t="s">
        <v>203</v>
      </c>
      <c r="C316" s="35" t="s">
        <v>189</v>
      </c>
      <c r="D316" s="35" t="s">
        <v>187</v>
      </c>
      <c r="E316" s="36">
        <v>1013.4357885323</v>
      </c>
      <c r="F316" s="36">
        <v>-9.4779730051000008</v>
      </c>
      <c r="G316" s="36">
        <v>3428.63</v>
      </c>
      <c r="H316" s="36">
        <v>6296691.2800000003</v>
      </c>
      <c r="I316" s="36">
        <v>351688.85</v>
      </c>
    </row>
    <row r="317" spans="1:9" x14ac:dyDescent="0.2">
      <c r="A317" s="35" t="s">
        <v>208</v>
      </c>
      <c r="B317" s="35" t="s">
        <v>203</v>
      </c>
      <c r="C317" s="35" t="s">
        <v>189</v>
      </c>
      <c r="D317" s="35" t="s">
        <v>188</v>
      </c>
      <c r="E317" s="36">
        <v>214.91637492620001</v>
      </c>
      <c r="F317" s="36">
        <v>-9.4779730051000008</v>
      </c>
      <c r="G317" s="36">
        <v>8167.03</v>
      </c>
      <c r="H317" s="36">
        <v>7255795.0700000003</v>
      </c>
      <c r="I317" s="36">
        <v>620438.43999999994</v>
      </c>
    </row>
    <row r="318" spans="1:9" x14ac:dyDescent="0.2">
      <c r="A318" s="35" t="s">
        <v>208</v>
      </c>
      <c r="B318" s="35" t="s">
        <v>204</v>
      </c>
      <c r="C318" s="35" t="s">
        <v>186</v>
      </c>
      <c r="D318" s="35" t="s">
        <v>187</v>
      </c>
      <c r="E318" s="36">
        <v>1248.9697883653</v>
      </c>
      <c r="F318" s="36">
        <v>-9.4779730051000008</v>
      </c>
      <c r="G318" s="36">
        <v>4814.3</v>
      </c>
      <c r="H318" s="36">
        <v>9349813.7400000002</v>
      </c>
      <c r="I318" s="36">
        <v>482190.17</v>
      </c>
    </row>
    <row r="319" spans="1:9" x14ac:dyDescent="0.2">
      <c r="A319" s="35" t="s">
        <v>208</v>
      </c>
      <c r="B319" s="35" t="s">
        <v>204</v>
      </c>
      <c r="C319" s="35" t="s">
        <v>186</v>
      </c>
      <c r="D319" s="35" t="s">
        <v>188</v>
      </c>
      <c r="E319" s="36">
        <v>317.8264975953</v>
      </c>
      <c r="F319" s="36">
        <v>-9.4779730051000008</v>
      </c>
      <c r="G319" s="36">
        <v>4311.6400000000003</v>
      </c>
      <c r="H319" s="36">
        <v>3596670.23</v>
      </c>
      <c r="I319" s="36">
        <v>316017.96999999997</v>
      </c>
    </row>
    <row r="320" spans="1:9" x14ac:dyDescent="0.2">
      <c r="A320" s="35" t="s">
        <v>208</v>
      </c>
      <c r="B320" s="35" t="s">
        <v>204</v>
      </c>
      <c r="C320" s="35" t="s">
        <v>189</v>
      </c>
      <c r="D320" s="35" t="s">
        <v>187</v>
      </c>
      <c r="E320" s="36">
        <v>962.64212178000002</v>
      </c>
      <c r="F320" s="36">
        <v>-9.4779730051000008</v>
      </c>
      <c r="G320" s="36">
        <v>1552.67</v>
      </c>
      <c r="H320" s="36">
        <v>3221197.07</v>
      </c>
      <c r="I320" s="36">
        <v>181124.6</v>
      </c>
    </row>
    <row r="321" spans="1:9" x14ac:dyDescent="0.2">
      <c r="A321" s="35" t="s">
        <v>208</v>
      </c>
      <c r="B321" s="35" t="s">
        <v>204</v>
      </c>
      <c r="C321" s="35" t="s">
        <v>189</v>
      </c>
      <c r="D321" s="35" t="s">
        <v>188</v>
      </c>
      <c r="E321" s="36">
        <v>325.89133819289998</v>
      </c>
      <c r="F321" s="36">
        <v>-9.4779730051000008</v>
      </c>
      <c r="G321" s="36">
        <v>2513.46</v>
      </c>
      <c r="H321" s="36">
        <v>2396783.31</v>
      </c>
      <c r="I321" s="36">
        <v>196130.2</v>
      </c>
    </row>
    <row r="322" spans="1:9" x14ac:dyDescent="0.2">
      <c r="A322" s="35" t="s">
        <v>209</v>
      </c>
      <c r="B322" s="35" t="s">
        <v>185</v>
      </c>
      <c r="C322" s="35" t="s">
        <v>186</v>
      </c>
      <c r="D322" s="35" t="s">
        <v>187</v>
      </c>
      <c r="E322" s="36">
        <v>0</v>
      </c>
      <c r="F322" s="36">
        <v>0</v>
      </c>
      <c r="G322" s="36">
        <v>420</v>
      </c>
      <c r="H322" s="36">
        <v>291411.12</v>
      </c>
      <c r="I322" s="36">
        <v>8586.5499999999993</v>
      </c>
    </row>
    <row r="323" spans="1:9" x14ac:dyDescent="0.2">
      <c r="A323" s="35" t="s">
        <v>209</v>
      </c>
      <c r="B323" s="35" t="s">
        <v>185</v>
      </c>
      <c r="C323" s="35" t="s">
        <v>186</v>
      </c>
      <c r="D323" s="35" t="s">
        <v>188</v>
      </c>
      <c r="E323" s="36">
        <v>0</v>
      </c>
      <c r="F323" s="36">
        <v>0</v>
      </c>
      <c r="G323" s="36">
        <v>41004.93</v>
      </c>
      <c r="H323" s="36">
        <v>3229596.62</v>
      </c>
      <c r="I323" s="36">
        <v>289654.69</v>
      </c>
    </row>
    <row r="324" spans="1:9" x14ac:dyDescent="0.2">
      <c r="A324" s="35" t="s">
        <v>209</v>
      </c>
      <c r="B324" s="35" t="s">
        <v>185</v>
      </c>
      <c r="C324" s="35" t="s">
        <v>189</v>
      </c>
      <c r="D324" s="35" t="s">
        <v>187</v>
      </c>
      <c r="E324" s="36">
        <v>0</v>
      </c>
      <c r="F324" s="36">
        <v>0</v>
      </c>
      <c r="G324" s="36">
        <v>381</v>
      </c>
      <c r="H324" s="36">
        <v>115748.39</v>
      </c>
      <c r="I324" s="36">
        <v>5766.4</v>
      </c>
    </row>
    <row r="325" spans="1:9" x14ac:dyDescent="0.2">
      <c r="A325" s="35" t="s">
        <v>209</v>
      </c>
      <c r="B325" s="35" t="s">
        <v>185</v>
      </c>
      <c r="C325" s="35" t="s">
        <v>189</v>
      </c>
      <c r="D325" s="35" t="s">
        <v>188</v>
      </c>
      <c r="E325" s="36">
        <v>0</v>
      </c>
      <c r="F325" s="36">
        <v>0</v>
      </c>
      <c r="G325" s="36">
        <v>42523.66</v>
      </c>
      <c r="H325" s="36">
        <v>3258787.38</v>
      </c>
      <c r="I325" s="36">
        <v>303820.75</v>
      </c>
    </row>
    <row r="326" spans="1:9" x14ac:dyDescent="0.2">
      <c r="A326" s="35" t="s">
        <v>209</v>
      </c>
      <c r="B326" s="35" t="s">
        <v>190</v>
      </c>
      <c r="C326" s="35" t="s">
        <v>186</v>
      </c>
      <c r="D326" s="35" t="s">
        <v>187</v>
      </c>
      <c r="E326" s="36">
        <v>439.4530471818</v>
      </c>
      <c r="F326" s="36">
        <v>98.283141847799996</v>
      </c>
      <c r="G326" s="36">
        <v>327</v>
      </c>
      <c r="H326" s="36">
        <v>264096.28999999998</v>
      </c>
      <c r="I326" s="36">
        <v>19388.330000000002</v>
      </c>
    </row>
    <row r="327" spans="1:9" x14ac:dyDescent="0.2">
      <c r="A327" s="35" t="s">
        <v>209</v>
      </c>
      <c r="B327" s="35" t="s">
        <v>190</v>
      </c>
      <c r="C327" s="35" t="s">
        <v>186</v>
      </c>
      <c r="D327" s="35" t="s">
        <v>188</v>
      </c>
      <c r="E327" s="36">
        <v>-206.63015054970001</v>
      </c>
      <c r="F327" s="36">
        <v>98.283141847799996</v>
      </c>
      <c r="G327" s="36">
        <v>15780.45</v>
      </c>
      <c r="H327" s="36">
        <v>2183768.73</v>
      </c>
      <c r="I327" s="36">
        <v>619545.91</v>
      </c>
    </row>
    <row r="328" spans="1:9" x14ac:dyDescent="0.2">
      <c r="A328" s="35" t="s">
        <v>209</v>
      </c>
      <c r="B328" s="35" t="s">
        <v>190</v>
      </c>
      <c r="C328" s="35" t="s">
        <v>189</v>
      </c>
      <c r="D328" s="35" t="s">
        <v>187</v>
      </c>
      <c r="E328" s="36">
        <v>265.30451712540003</v>
      </c>
      <c r="F328" s="36">
        <v>98.283141847799996</v>
      </c>
      <c r="G328" s="36">
        <v>228</v>
      </c>
      <c r="H328" s="36">
        <v>581024.9</v>
      </c>
      <c r="I328" s="36">
        <v>21698.41</v>
      </c>
    </row>
    <row r="329" spans="1:9" x14ac:dyDescent="0.2">
      <c r="A329" s="35" t="s">
        <v>209</v>
      </c>
      <c r="B329" s="35" t="s">
        <v>190</v>
      </c>
      <c r="C329" s="35" t="s">
        <v>189</v>
      </c>
      <c r="D329" s="35" t="s">
        <v>188</v>
      </c>
      <c r="E329" s="36">
        <v>-249.7651342865</v>
      </c>
      <c r="F329" s="36">
        <v>98.283141847799996</v>
      </c>
      <c r="G329" s="36">
        <v>16548.41</v>
      </c>
      <c r="H329" s="36">
        <v>1668897.07</v>
      </c>
      <c r="I329" s="36">
        <v>442202.46</v>
      </c>
    </row>
    <row r="330" spans="1:9" x14ac:dyDescent="0.2">
      <c r="A330" s="35" t="s">
        <v>209</v>
      </c>
      <c r="B330" s="35" t="s">
        <v>191</v>
      </c>
      <c r="C330" s="35" t="s">
        <v>186</v>
      </c>
      <c r="D330" s="35" t="s">
        <v>187</v>
      </c>
      <c r="E330" s="36">
        <v>1244.8797458495001</v>
      </c>
      <c r="F330" s="36">
        <v>-9.4905026287999998</v>
      </c>
      <c r="G330" s="36">
        <v>263</v>
      </c>
      <c r="H330" s="36">
        <v>236577.75</v>
      </c>
      <c r="I330" s="36">
        <v>16554.3</v>
      </c>
    </row>
    <row r="331" spans="1:9" x14ac:dyDescent="0.2">
      <c r="A331" s="35" t="s">
        <v>209</v>
      </c>
      <c r="B331" s="35" t="s">
        <v>191</v>
      </c>
      <c r="C331" s="35" t="s">
        <v>186</v>
      </c>
      <c r="D331" s="35" t="s">
        <v>188</v>
      </c>
      <c r="E331" s="36">
        <v>-162.35277030489999</v>
      </c>
      <c r="F331" s="36">
        <v>-9.4905026287999998</v>
      </c>
      <c r="G331" s="36">
        <v>12979.82</v>
      </c>
      <c r="H331" s="36">
        <v>2651076.4700000002</v>
      </c>
      <c r="I331" s="36">
        <v>560552.18000000005</v>
      </c>
    </row>
    <row r="332" spans="1:9" x14ac:dyDescent="0.2">
      <c r="A332" s="35" t="s">
        <v>209</v>
      </c>
      <c r="B332" s="35" t="s">
        <v>191</v>
      </c>
      <c r="C332" s="35" t="s">
        <v>189</v>
      </c>
      <c r="D332" s="35" t="s">
        <v>187</v>
      </c>
      <c r="E332" s="36">
        <v>88.933878246399999</v>
      </c>
      <c r="F332" s="36">
        <v>-9.4905026287999998</v>
      </c>
      <c r="G332" s="36">
        <v>156</v>
      </c>
      <c r="H332" s="36">
        <v>166579.1</v>
      </c>
      <c r="I332" s="36">
        <v>10539.05</v>
      </c>
    </row>
    <row r="333" spans="1:9" x14ac:dyDescent="0.2">
      <c r="A333" s="35" t="s">
        <v>209</v>
      </c>
      <c r="B333" s="35" t="s">
        <v>191</v>
      </c>
      <c r="C333" s="35" t="s">
        <v>189</v>
      </c>
      <c r="D333" s="35" t="s">
        <v>188</v>
      </c>
      <c r="E333" s="36">
        <v>-261.21088868589999</v>
      </c>
      <c r="F333" s="36">
        <v>-9.4905026287999998</v>
      </c>
      <c r="G333" s="36">
        <v>13885.88</v>
      </c>
      <c r="H333" s="36">
        <v>916125.35</v>
      </c>
      <c r="I333" s="36">
        <v>368864.67</v>
      </c>
    </row>
    <row r="334" spans="1:9" x14ac:dyDescent="0.2">
      <c r="A334" s="35" t="s">
        <v>209</v>
      </c>
      <c r="B334" s="35" t="s">
        <v>192</v>
      </c>
      <c r="C334" s="35" t="s">
        <v>186</v>
      </c>
      <c r="D334" s="35" t="s">
        <v>187</v>
      </c>
      <c r="E334" s="36">
        <v>-95.109795727299996</v>
      </c>
      <c r="F334" s="36">
        <v>-9.4905026287999998</v>
      </c>
      <c r="G334" s="36">
        <v>290</v>
      </c>
      <c r="H334" s="36">
        <v>259435.64</v>
      </c>
      <c r="I334" s="36">
        <v>19870.14</v>
      </c>
    </row>
    <row r="335" spans="1:9" x14ac:dyDescent="0.2">
      <c r="A335" s="35" t="s">
        <v>209</v>
      </c>
      <c r="B335" s="35" t="s">
        <v>192</v>
      </c>
      <c r="C335" s="35" t="s">
        <v>186</v>
      </c>
      <c r="D335" s="35" t="s">
        <v>188</v>
      </c>
      <c r="E335" s="36">
        <v>-120.0359828623</v>
      </c>
      <c r="F335" s="36">
        <v>-9.4905026287999998</v>
      </c>
      <c r="G335" s="36">
        <v>14499.77</v>
      </c>
      <c r="H335" s="36">
        <v>3422116.51</v>
      </c>
      <c r="I335" s="36">
        <v>680359.76</v>
      </c>
    </row>
    <row r="336" spans="1:9" x14ac:dyDescent="0.2">
      <c r="A336" s="35" t="s">
        <v>209</v>
      </c>
      <c r="B336" s="35" t="s">
        <v>192</v>
      </c>
      <c r="C336" s="35" t="s">
        <v>189</v>
      </c>
      <c r="D336" s="35" t="s">
        <v>187</v>
      </c>
      <c r="E336" s="36">
        <v>-63.896469345200003</v>
      </c>
      <c r="F336" s="36">
        <v>-9.4905026287999998</v>
      </c>
      <c r="G336" s="36">
        <v>227</v>
      </c>
      <c r="H336" s="36">
        <v>157826.64000000001</v>
      </c>
      <c r="I336" s="36">
        <v>26127.77</v>
      </c>
    </row>
    <row r="337" spans="1:9" x14ac:dyDescent="0.2">
      <c r="A337" s="35" t="s">
        <v>209</v>
      </c>
      <c r="B337" s="35" t="s">
        <v>192</v>
      </c>
      <c r="C337" s="35" t="s">
        <v>189</v>
      </c>
      <c r="D337" s="35" t="s">
        <v>188</v>
      </c>
      <c r="E337" s="36">
        <v>-259.84409023540002</v>
      </c>
      <c r="F337" s="36">
        <v>-9.4905026287999998</v>
      </c>
      <c r="G337" s="36">
        <v>15230.47</v>
      </c>
      <c r="H337" s="36">
        <v>1340642.56</v>
      </c>
      <c r="I337" s="36">
        <v>469300.07</v>
      </c>
    </row>
    <row r="338" spans="1:9" x14ac:dyDescent="0.2">
      <c r="A338" s="35" t="s">
        <v>209</v>
      </c>
      <c r="B338" s="35" t="s">
        <v>193</v>
      </c>
      <c r="C338" s="35" t="s">
        <v>186</v>
      </c>
      <c r="D338" s="35" t="s">
        <v>187</v>
      </c>
      <c r="E338" s="36">
        <v>620.54035246299998</v>
      </c>
      <c r="F338" s="36">
        <v>-9.4905026287999998</v>
      </c>
      <c r="G338" s="36">
        <v>336</v>
      </c>
      <c r="H338" s="36">
        <v>392757.9</v>
      </c>
      <c r="I338" s="36">
        <v>25364.85</v>
      </c>
    </row>
    <row r="339" spans="1:9" x14ac:dyDescent="0.2">
      <c r="A339" s="35" t="s">
        <v>209</v>
      </c>
      <c r="B339" s="35" t="s">
        <v>193</v>
      </c>
      <c r="C339" s="35" t="s">
        <v>186</v>
      </c>
      <c r="D339" s="35" t="s">
        <v>188</v>
      </c>
      <c r="E339" s="36">
        <v>-164.93515627880001</v>
      </c>
      <c r="F339" s="36">
        <v>-9.4905026287999998</v>
      </c>
      <c r="G339" s="36">
        <v>14721.45</v>
      </c>
      <c r="H339" s="36">
        <v>3039287.45</v>
      </c>
      <c r="I339" s="36">
        <v>675391.01</v>
      </c>
    </row>
    <row r="340" spans="1:9" x14ac:dyDescent="0.2">
      <c r="A340" s="35" t="s">
        <v>209</v>
      </c>
      <c r="B340" s="35" t="s">
        <v>193</v>
      </c>
      <c r="C340" s="35" t="s">
        <v>189</v>
      </c>
      <c r="D340" s="35" t="s">
        <v>187</v>
      </c>
      <c r="E340" s="36">
        <v>37.215605688899998</v>
      </c>
      <c r="F340" s="36">
        <v>-9.4905026287999998</v>
      </c>
      <c r="G340" s="36">
        <v>186</v>
      </c>
      <c r="H340" s="36">
        <v>205102.5</v>
      </c>
      <c r="I340" s="36">
        <v>23475</v>
      </c>
    </row>
    <row r="341" spans="1:9" x14ac:dyDescent="0.2">
      <c r="A341" s="35" t="s">
        <v>209</v>
      </c>
      <c r="B341" s="35" t="s">
        <v>193</v>
      </c>
      <c r="C341" s="35" t="s">
        <v>189</v>
      </c>
      <c r="D341" s="35" t="s">
        <v>188</v>
      </c>
      <c r="E341" s="36">
        <v>-260.72995458650001</v>
      </c>
      <c r="F341" s="36">
        <v>-9.4905026287999998</v>
      </c>
      <c r="G341" s="36">
        <v>15066.01</v>
      </c>
      <c r="H341" s="36">
        <v>1568954.52</v>
      </c>
      <c r="I341" s="36">
        <v>472443.95</v>
      </c>
    </row>
    <row r="342" spans="1:9" x14ac:dyDescent="0.2">
      <c r="A342" s="35" t="s">
        <v>209</v>
      </c>
      <c r="B342" s="35" t="s">
        <v>194</v>
      </c>
      <c r="C342" s="35" t="s">
        <v>186</v>
      </c>
      <c r="D342" s="35" t="s">
        <v>187</v>
      </c>
      <c r="E342" s="36">
        <v>352.55707455200002</v>
      </c>
      <c r="F342" s="36">
        <v>-9.4905026287999998</v>
      </c>
      <c r="G342" s="36">
        <v>262</v>
      </c>
      <c r="H342" s="36">
        <v>383584.23</v>
      </c>
      <c r="I342" s="36">
        <v>27801.55</v>
      </c>
    </row>
    <row r="343" spans="1:9" x14ac:dyDescent="0.2">
      <c r="A343" s="35" t="s">
        <v>209</v>
      </c>
      <c r="B343" s="35" t="s">
        <v>194</v>
      </c>
      <c r="C343" s="35" t="s">
        <v>186</v>
      </c>
      <c r="D343" s="35" t="s">
        <v>188</v>
      </c>
      <c r="E343" s="36">
        <v>-206.49689597700001</v>
      </c>
      <c r="F343" s="36">
        <v>-9.4905026287999998</v>
      </c>
      <c r="G343" s="36">
        <v>14211.34</v>
      </c>
      <c r="H343" s="36">
        <v>2242403.46</v>
      </c>
      <c r="I343" s="36">
        <v>628351.54</v>
      </c>
    </row>
    <row r="344" spans="1:9" x14ac:dyDescent="0.2">
      <c r="A344" s="35" t="s">
        <v>209</v>
      </c>
      <c r="B344" s="35" t="s">
        <v>194</v>
      </c>
      <c r="C344" s="35" t="s">
        <v>189</v>
      </c>
      <c r="D344" s="35" t="s">
        <v>187</v>
      </c>
      <c r="E344" s="36">
        <v>140.07567136239999</v>
      </c>
      <c r="F344" s="36">
        <v>-9.4905026287999998</v>
      </c>
      <c r="G344" s="36">
        <v>276</v>
      </c>
      <c r="H344" s="36">
        <v>116971.96</v>
      </c>
      <c r="I344" s="36">
        <v>20478.009999999998</v>
      </c>
    </row>
    <row r="345" spans="1:9" x14ac:dyDescent="0.2">
      <c r="A345" s="35" t="s">
        <v>209</v>
      </c>
      <c r="B345" s="35" t="s">
        <v>194</v>
      </c>
      <c r="C345" s="35" t="s">
        <v>189</v>
      </c>
      <c r="D345" s="35" t="s">
        <v>188</v>
      </c>
      <c r="E345" s="36">
        <v>-231.46872744890001</v>
      </c>
      <c r="F345" s="36">
        <v>-9.4905026287999998</v>
      </c>
      <c r="G345" s="36">
        <v>15101.7</v>
      </c>
      <c r="H345" s="36">
        <v>1585983.77</v>
      </c>
      <c r="I345" s="36">
        <v>548635.22</v>
      </c>
    </row>
    <row r="346" spans="1:9" x14ac:dyDescent="0.2">
      <c r="A346" s="35" t="s">
        <v>209</v>
      </c>
      <c r="B346" s="35" t="s">
        <v>195</v>
      </c>
      <c r="C346" s="35" t="s">
        <v>186</v>
      </c>
      <c r="D346" s="35" t="s">
        <v>187</v>
      </c>
      <c r="E346" s="36">
        <v>753.65105801519996</v>
      </c>
      <c r="F346" s="36">
        <v>-9.4905026287999998</v>
      </c>
      <c r="G346" s="36">
        <v>555</v>
      </c>
      <c r="H346" s="36">
        <v>691475.86</v>
      </c>
      <c r="I346" s="36">
        <v>46567.43</v>
      </c>
    </row>
    <row r="347" spans="1:9" x14ac:dyDescent="0.2">
      <c r="A347" s="35" t="s">
        <v>209</v>
      </c>
      <c r="B347" s="35" t="s">
        <v>195</v>
      </c>
      <c r="C347" s="35" t="s">
        <v>186</v>
      </c>
      <c r="D347" s="35" t="s">
        <v>188</v>
      </c>
      <c r="E347" s="36">
        <v>-188.40955803220001</v>
      </c>
      <c r="F347" s="36">
        <v>-9.4905026287999998</v>
      </c>
      <c r="G347" s="36">
        <v>14383.64</v>
      </c>
      <c r="H347" s="36">
        <v>3207635.41</v>
      </c>
      <c r="I347" s="36">
        <v>731809.24</v>
      </c>
    </row>
    <row r="348" spans="1:9" x14ac:dyDescent="0.2">
      <c r="A348" s="35" t="s">
        <v>209</v>
      </c>
      <c r="B348" s="35" t="s">
        <v>195</v>
      </c>
      <c r="C348" s="35" t="s">
        <v>189</v>
      </c>
      <c r="D348" s="35" t="s">
        <v>187</v>
      </c>
      <c r="E348" s="36">
        <v>943.85189802089997</v>
      </c>
      <c r="F348" s="36">
        <v>-9.4905026287999998</v>
      </c>
      <c r="G348" s="36">
        <v>507</v>
      </c>
      <c r="H348" s="36">
        <v>625530.22</v>
      </c>
      <c r="I348" s="36">
        <v>45382.51</v>
      </c>
    </row>
    <row r="349" spans="1:9" x14ac:dyDescent="0.2">
      <c r="A349" s="35" t="s">
        <v>209</v>
      </c>
      <c r="B349" s="35" t="s">
        <v>195</v>
      </c>
      <c r="C349" s="35" t="s">
        <v>189</v>
      </c>
      <c r="D349" s="35" t="s">
        <v>188</v>
      </c>
      <c r="E349" s="36">
        <v>-202.75513083339999</v>
      </c>
      <c r="F349" s="36">
        <v>-9.4905026287999998</v>
      </c>
      <c r="G349" s="36">
        <v>15419.15</v>
      </c>
      <c r="H349" s="36">
        <v>3153334.88</v>
      </c>
      <c r="I349" s="36">
        <v>616254.61</v>
      </c>
    </row>
    <row r="350" spans="1:9" x14ac:dyDescent="0.2">
      <c r="A350" s="35" t="s">
        <v>209</v>
      </c>
      <c r="B350" s="35" t="s">
        <v>196</v>
      </c>
      <c r="C350" s="35" t="s">
        <v>186</v>
      </c>
      <c r="D350" s="35" t="s">
        <v>187</v>
      </c>
      <c r="E350" s="36">
        <v>351.42532034679999</v>
      </c>
      <c r="F350" s="36">
        <v>-9.4905026287999998</v>
      </c>
      <c r="G350" s="36">
        <v>729</v>
      </c>
      <c r="H350" s="36">
        <v>756449.19</v>
      </c>
      <c r="I350" s="36">
        <v>55017.85</v>
      </c>
    </row>
    <row r="351" spans="1:9" x14ac:dyDescent="0.2">
      <c r="A351" s="35" t="s">
        <v>209</v>
      </c>
      <c r="B351" s="35" t="s">
        <v>196</v>
      </c>
      <c r="C351" s="35" t="s">
        <v>186</v>
      </c>
      <c r="D351" s="35" t="s">
        <v>188</v>
      </c>
      <c r="E351" s="36">
        <v>-160.33906967920001</v>
      </c>
      <c r="F351" s="36">
        <v>-9.4905026287999998</v>
      </c>
      <c r="G351" s="36">
        <v>17161.05</v>
      </c>
      <c r="H351" s="36">
        <v>3946667.46</v>
      </c>
      <c r="I351" s="36">
        <v>858288.86</v>
      </c>
    </row>
    <row r="352" spans="1:9" x14ac:dyDescent="0.2">
      <c r="A352" s="35" t="s">
        <v>209</v>
      </c>
      <c r="B352" s="35" t="s">
        <v>196</v>
      </c>
      <c r="C352" s="35" t="s">
        <v>189</v>
      </c>
      <c r="D352" s="35" t="s">
        <v>187</v>
      </c>
      <c r="E352" s="36">
        <v>138.94402134449999</v>
      </c>
      <c r="F352" s="36">
        <v>-9.4905026287999998</v>
      </c>
      <c r="G352" s="36">
        <v>700.13</v>
      </c>
      <c r="H352" s="36">
        <v>853898.08</v>
      </c>
      <c r="I352" s="36">
        <v>63638.22</v>
      </c>
    </row>
    <row r="353" spans="1:9" x14ac:dyDescent="0.2">
      <c r="A353" s="35" t="s">
        <v>209</v>
      </c>
      <c r="B353" s="35" t="s">
        <v>196</v>
      </c>
      <c r="C353" s="35" t="s">
        <v>189</v>
      </c>
      <c r="D353" s="35" t="s">
        <v>188</v>
      </c>
      <c r="E353" s="36">
        <v>-222.62067243760001</v>
      </c>
      <c r="F353" s="36">
        <v>-9.4905026287999998</v>
      </c>
      <c r="G353" s="36">
        <v>17689.599999999999</v>
      </c>
      <c r="H353" s="36">
        <v>3368247.24</v>
      </c>
      <c r="I353" s="36">
        <v>777174.52</v>
      </c>
    </row>
    <row r="354" spans="1:9" x14ac:dyDescent="0.2">
      <c r="A354" s="35" t="s">
        <v>209</v>
      </c>
      <c r="B354" s="35" t="s">
        <v>197</v>
      </c>
      <c r="C354" s="35" t="s">
        <v>186</v>
      </c>
      <c r="D354" s="35" t="s">
        <v>187</v>
      </c>
      <c r="E354" s="36">
        <v>63.1465698899</v>
      </c>
      <c r="F354" s="36">
        <v>-9.4905026287999998</v>
      </c>
      <c r="G354" s="36">
        <v>825.42</v>
      </c>
      <c r="H354" s="36">
        <v>729199.88</v>
      </c>
      <c r="I354" s="36">
        <v>69470.600000000006</v>
      </c>
    </row>
    <row r="355" spans="1:9" x14ac:dyDescent="0.2">
      <c r="A355" s="35" t="s">
        <v>209</v>
      </c>
      <c r="B355" s="35" t="s">
        <v>197</v>
      </c>
      <c r="C355" s="35" t="s">
        <v>186</v>
      </c>
      <c r="D355" s="35" t="s">
        <v>188</v>
      </c>
      <c r="E355" s="36">
        <v>-168.7646648127</v>
      </c>
      <c r="F355" s="36">
        <v>-9.4905026287999998</v>
      </c>
      <c r="G355" s="36">
        <v>16929.89</v>
      </c>
      <c r="H355" s="36">
        <v>4624635.32</v>
      </c>
      <c r="I355" s="36">
        <v>876168.96</v>
      </c>
    </row>
    <row r="356" spans="1:9" x14ac:dyDescent="0.2">
      <c r="A356" s="35" t="s">
        <v>209</v>
      </c>
      <c r="B356" s="35" t="s">
        <v>197</v>
      </c>
      <c r="C356" s="35" t="s">
        <v>189</v>
      </c>
      <c r="D356" s="35" t="s">
        <v>187</v>
      </c>
      <c r="E356" s="36">
        <v>333.74509700440001</v>
      </c>
      <c r="F356" s="36">
        <v>-9.4905026287999998</v>
      </c>
      <c r="G356" s="36">
        <v>1064.2</v>
      </c>
      <c r="H356" s="36">
        <v>1287838.55</v>
      </c>
      <c r="I356" s="36">
        <v>95751.6</v>
      </c>
    </row>
    <row r="357" spans="1:9" x14ac:dyDescent="0.2">
      <c r="A357" s="35" t="s">
        <v>209</v>
      </c>
      <c r="B357" s="35" t="s">
        <v>197</v>
      </c>
      <c r="C357" s="35" t="s">
        <v>189</v>
      </c>
      <c r="D357" s="35" t="s">
        <v>188</v>
      </c>
      <c r="E357" s="36">
        <v>-118.9737658618</v>
      </c>
      <c r="F357" s="36">
        <v>-9.4905026287999998</v>
      </c>
      <c r="G357" s="36">
        <v>17887.88</v>
      </c>
      <c r="H357" s="36">
        <v>5059094.3499999996</v>
      </c>
      <c r="I357" s="36">
        <v>918658.45</v>
      </c>
    </row>
    <row r="358" spans="1:9" x14ac:dyDescent="0.2">
      <c r="A358" s="35" t="s">
        <v>209</v>
      </c>
      <c r="B358" s="35" t="s">
        <v>198</v>
      </c>
      <c r="C358" s="35" t="s">
        <v>186</v>
      </c>
      <c r="D358" s="35" t="s">
        <v>187</v>
      </c>
      <c r="E358" s="36">
        <v>295.87298035610002</v>
      </c>
      <c r="F358" s="36">
        <v>-9.4905026287999998</v>
      </c>
      <c r="G358" s="36">
        <v>902.56</v>
      </c>
      <c r="H358" s="36">
        <v>795094.87</v>
      </c>
      <c r="I358" s="36">
        <v>79731.02</v>
      </c>
    </row>
    <row r="359" spans="1:9" x14ac:dyDescent="0.2">
      <c r="A359" s="35" t="s">
        <v>209</v>
      </c>
      <c r="B359" s="35" t="s">
        <v>198</v>
      </c>
      <c r="C359" s="35" t="s">
        <v>186</v>
      </c>
      <c r="D359" s="35" t="s">
        <v>188</v>
      </c>
      <c r="E359" s="36">
        <v>-132.8600844316</v>
      </c>
      <c r="F359" s="36">
        <v>-9.4905026287999998</v>
      </c>
      <c r="G359" s="36">
        <v>14502.3</v>
      </c>
      <c r="H359" s="36">
        <v>4483533.9400000004</v>
      </c>
      <c r="I359" s="36">
        <v>783568.75</v>
      </c>
    </row>
    <row r="360" spans="1:9" x14ac:dyDescent="0.2">
      <c r="A360" s="35" t="s">
        <v>209</v>
      </c>
      <c r="B360" s="35" t="s">
        <v>198</v>
      </c>
      <c r="C360" s="35" t="s">
        <v>189</v>
      </c>
      <c r="D360" s="35" t="s">
        <v>187</v>
      </c>
      <c r="E360" s="36">
        <v>202.29387823299999</v>
      </c>
      <c r="F360" s="36">
        <v>-9.4905026287999998</v>
      </c>
      <c r="G360" s="36">
        <v>1261</v>
      </c>
      <c r="H360" s="36">
        <v>1364579.9</v>
      </c>
      <c r="I360" s="36">
        <v>113462.14</v>
      </c>
    </row>
    <row r="361" spans="1:9" x14ac:dyDescent="0.2">
      <c r="A361" s="35" t="s">
        <v>209</v>
      </c>
      <c r="B361" s="35" t="s">
        <v>198</v>
      </c>
      <c r="C361" s="35" t="s">
        <v>189</v>
      </c>
      <c r="D361" s="35" t="s">
        <v>188</v>
      </c>
      <c r="E361" s="36">
        <v>-99.380481440799997</v>
      </c>
      <c r="F361" s="36">
        <v>-9.4905026287999998</v>
      </c>
      <c r="G361" s="36">
        <v>15050.54</v>
      </c>
      <c r="H361" s="36">
        <v>4649461.9000000004</v>
      </c>
      <c r="I361" s="36">
        <v>862390.24</v>
      </c>
    </row>
    <row r="362" spans="1:9" x14ac:dyDescent="0.2">
      <c r="A362" s="35" t="s">
        <v>209</v>
      </c>
      <c r="B362" s="35" t="s">
        <v>199</v>
      </c>
      <c r="C362" s="35" t="s">
        <v>186</v>
      </c>
      <c r="D362" s="35" t="s">
        <v>187</v>
      </c>
      <c r="E362" s="36">
        <v>600.21162204910001</v>
      </c>
      <c r="F362" s="36">
        <v>-9.4905026287999998</v>
      </c>
      <c r="G362" s="36">
        <v>922.26</v>
      </c>
      <c r="H362" s="36">
        <v>1224018.53</v>
      </c>
      <c r="I362" s="36">
        <v>74442.33</v>
      </c>
    </row>
    <row r="363" spans="1:9" x14ac:dyDescent="0.2">
      <c r="A363" s="35" t="s">
        <v>209</v>
      </c>
      <c r="B363" s="35" t="s">
        <v>199</v>
      </c>
      <c r="C363" s="35" t="s">
        <v>186</v>
      </c>
      <c r="D363" s="35" t="s">
        <v>188</v>
      </c>
      <c r="E363" s="36">
        <v>-127.90541147819999</v>
      </c>
      <c r="F363" s="36">
        <v>-9.4905026287999998</v>
      </c>
      <c r="G363" s="36">
        <v>11618.82</v>
      </c>
      <c r="H363" s="36">
        <v>4400465.3499999996</v>
      </c>
      <c r="I363" s="36">
        <v>648831.43999999994</v>
      </c>
    </row>
    <row r="364" spans="1:9" x14ac:dyDescent="0.2">
      <c r="A364" s="35" t="s">
        <v>209</v>
      </c>
      <c r="B364" s="35" t="s">
        <v>199</v>
      </c>
      <c r="C364" s="35" t="s">
        <v>189</v>
      </c>
      <c r="D364" s="35" t="s">
        <v>187</v>
      </c>
      <c r="E364" s="36">
        <v>545.73884326519999</v>
      </c>
      <c r="F364" s="36">
        <v>-9.4905026287999998</v>
      </c>
      <c r="G364" s="36">
        <v>1208.21</v>
      </c>
      <c r="H364" s="36">
        <v>1639758.75</v>
      </c>
      <c r="I364" s="36">
        <v>104959.16</v>
      </c>
    </row>
    <row r="365" spans="1:9" x14ac:dyDescent="0.2">
      <c r="A365" s="35" t="s">
        <v>209</v>
      </c>
      <c r="B365" s="35" t="s">
        <v>199</v>
      </c>
      <c r="C365" s="35" t="s">
        <v>189</v>
      </c>
      <c r="D365" s="35" t="s">
        <v>188</v>
      </c>
      <c r="E365" s="36">
        <v>-10.9180777946</v>
      </c>
      <c r="F365" s="36">
        <v>-9.4905026287999998</v>
      </c>
      <c r="G365" s="36">
        <v>11826.84</v>
      </c>
      <c r="H365" s="36">
        <v>4590447.21</v>
      </c>
      <c r="I365" s="36">
        <v>712065.18</v>
      </c>
    </row>
    <row r="366" spans="1:9" x14ac:dyDescent="0.2">
      <c r="A366" s="35" t="s">
        <v>209</v>
      </c>
      <c r="B366" s="35" t="s">
        <v>200</v>
      </c>
      <c r="C366" s="35" t="s">
        <v>186</v>
      </c>
      <c r="D366" s="35" t="s">
        <v>187</v>
      </c>
      <c r="E366" s="36">
        <v>393.45629790039999</v>
      </c>
      <c r="F366" s="36">
        <v>-9.4905026287999998</v>
      </c>
      <c r="G366" s="36">
        <v>1341.2</v>
      </c>
      <c r="H366" s="36">
        <v>1641718.6</v>
      </c>
      <c r="I366" s="36">
        <v>105066.76</v>
      </c>
    </row>
    <row r="367" spans="1:9" x14ac:dyDescent="0.2">
      <c r="A367" s="35" t="s">
        <v>209</v>
      </c>
      <c r="B367" s="35" t="s">
        <v>200</v>
      </c>
      <c r="C367" s="35" t="s">
        <v>186</v>
      </c>
      <c r="D367" s="35" t="s">
        <v>188</v>
      </c>
      <c r="E367" s="36">
        <v>5.3876822495000001</v>
      </c>
      <c r="F367" s="36">
        <v>-9.4905026287999998</v>
      </c>
      <c r="G367" s="36">
        <v>9898.36</v>
      </c>
      <c r="H367" s="36">
        <v>4958181.03</v>
      </c>
      <c r="I367" s="36">
        <v>624987.93999999994</v>
      </c>
    </row>
    <row r="368" spans="1:9" x14ac:dyDescent="0.2">
      <c r="A368" s="35" t="s">
        <v>209</v>
      </c>
      <c r="B368" s="35" t="s">
        <v>200</v>
      </c>
      <c r="C368" s="35" t="s">
        <v>189</v>
      </c>
      <c r="D368" s="35" t="s">
        <v>187</v>
      </c>
      <c r="E368" s="36">
        <v>613.12980456510002</v>
      </c>
      <c r="F368" s="36">
        <v>-9.4905026287999998</v>
      </c>
      <c r="G368" s="36">
        <v>1580.24</v>
      </c>
      <c r="H368" s="36">
        <v>2033830.12</v>
      </c>
      <c r="I368" s="36">
        <v>135197.97</v>
      </c>
    </row>
    <row r="369" spans="1:9" x14ac:dyDescent="0.2">
      <c r="A369" s="35" t="s">
        <v>209</v>
      </c>
      <c r="B369" s="35" t="s">
        <v>200</v>
      </c>
      <c r="C369" s="35" t="s">
        <v>189</v>
      </c>
      <c r="D369" s="35" t="s">
        <v>188</v>
      </c>
      <c r="E369" s="36">
        <v>49.9891487971</v>
      </c>
      <c r="F369" s="36">
        <v>-9.4905026287999998</v>
      </c>
      <c r="G369" s="36">
        <v>10047.120000000001</v>
      </c>
      <c r="H369" s="36">
        <v>5320573.4800000004</v>
      </c>
      <c r="I369" s="36">
        <v>647621.17000000004</v>
      </c>
    </row>
    <row r="370" spans="1:9" x14ac:dyDescent="0.2">
      <c r="A370" s="35" t="s">
        <v>209</v>
      </c>
      <c r="B370" s="35" t="s">
        <v>201</v>
      </c>
      <c r="C370" s="35" t="s">
        <v>186</v>
      </c>
      <c r="D370" s="35" t="s">
        <v>187</v>
      </c>
      <c r="E370" s="36">
        <v>417.87960487300001</v>
      </c>
      <c r="F370" s="36">
        <v>-9.4905026287999998</v>
      </c>
      <c r="G370" s="36">
        <v>1293.5999999999999</v>
      </c>
      <c r="H370" s="36">
        <v>2153269.52</v>
      </c>
      <c r="I370" s="36">
        <v>121682.73</v>
      </c>
    </row>
    <row r="371" spans="1:9" x14ac:dyDescent="0.2">
      <c r="A371" s="35" t="s">
        <v>209</v>
      </c>
      <c r="B371" s="35" t="s">
        <v>201</v>
      </c>
      <c r="C371" s="35" t="s">
        <v>186</v>
      </c>
      <c r="D371" s="35" t="s">
        <v>188</v>
      </c>
      <c r="E371" s="36">
        <v>127.96090303450001</v>
      </c>
      <c r="F371" s="36">
        <v>-9.4905026287999998</v>
      </c>
      <c r="G371" s="36">
        <v>7329.4</v>
      </c>
      <c r="H371" s="36">
        <v>4053856.62</v>
      </c>
      <c r="I371" s="36">
        <v>475535.38</v>
      </c>
    </row>
    <row r="372" spans="1:9" x14ac:dyDescent="0.2">
      <c r="A372" s="35" t="s">
        <v>209</v>
      </c>
      <c r="B372" s="35" t="s">
        <v>201</v>
      </c>
      <c r="C372" s="35" t="s">
        <v>189</v>
      </c>
      <c r="D372" s="35" t="s">
        <v>187</v>
      </c>
      <c r="E372" s="36">
        <v>609.8969432289</v>
      </c>
      <c r="F372" s="36">
        <v>-9.4905026287999998</v>
      </c>
      <c r="G372" s="36">
        <v>1278.06</v>
      </c>
      <c r="H372" s="36">
        <v>2365995.4</v>
      </c>
      <c r="I372" s="36">
        <v>119435.53</v>
      </c>
    </row>
    <row r="373" spans="1:9" x14ac:dyDescent="0.2">
      <c r="A373" s="35" t="s">
        <v>209</v>
      </c>
      <c r="B373" s="35" t="s">
        <v>201</v>
      </c>
      <c r="C373" s="35" t="s">
        <v>189</v>
      </c>
      <c r="D373" s="35" t="s">
        <v>188</v>
      </c>
      <c r="E373" s="36">
        <v>52.971950885399998</v>
      </c>
      <c r="F373" s="36">
        <v>-9.4905026287999998</v>
      </c>
      <c r="G373" s="36">
        <v>7112.5</v>
      </c>
      <c r="H373" s="36">
        <v>4641677.74</v>
      </c>
      <c r="I373" s="36">
        <v>491222.76</v>
      </c>
    </row>
    <row r="374" spans="1:9" x14ac:dyDescent="0.2">
      <c r="A374" s="35" t="s">
        <v>209</v>
      </c>
      <c r="B374" s="35" t="s">
        <v>202</v>
      </c>
      <c r="C374" s="35" t="s">
        <v>186</v>
      </c>
      <c r="D374" s="35" t="s">
        <v>187</v>
      </c>
      <c r="E374" s="36">
        <v>965.04207515680002</v>
      </c>
      <c r="F374" s="36">
        <v>-9.4905026287999998</v>
      </c>
      <c r="G374" s="36">
        <v>1317.93</v>
      </c>
      <c r="H374" s="36">
        <v>2112667.9300000002</v>
      </c>
      <c r="I374" s="36">
        <v>114043.77</v>
      </c>
    </row>
    <row r="375" spans="1:9" x14ac:dyDescent="0.2">
      <c r="A375" s="35" t="s">
        <v>209</v>
      </c>
      <c r="B375" s="35" t="s">
        <v>202</v>
      </c>
      <c r="C375" s="35" t="s">
        <v>186</v>
      </c>
      <c r="D375" s="35" t="s">
        <v>188</v>
      </c>
      <c r="E375" s="36">
        <v>205.21322983269999</v>
      </c>
      <c r="F375" s="36">
        <v>-9.4905026287999998</v>
      </c>
      <c r="G375" s="36">
        <v>4623.09</v>
      </c>
      <c r="H375" s="36">
        <v>3022182.42</v>
      </c>
      <c r="I375" s="36">
        <v>304405.55</v>
      </c>
    </row>
    <row r="376" spans="1:9" x14ac:dyDescent="0.2">
      <c r="A376" s="35" t="s">
        <v>209</v>
      </c>
      <c r="B376" s="35" t="s">
        <v>202</v>
      </c>
      <c r="C376" s="35" t="s">
        <v>189</v>
      </c>
      <c r="D376" s="35" t="s">
        <v>187</v>
      </c>
      <c r="E376" s="36">
        <v>996.14982859919996</v>
      </c>
      <c r="F376" s="36">
        <v>-9.4905026287999998</v>
      </c>
      <c r="G376" s="36">
        <v>992.27</v>
      </c>
      <c r="H376" s="36">
        <v>1664227.48</v>
      </c>
      <c r="I376" s="36">
        <v>94542.95</v>
      </c>
    </row>
    <row r="377" spans="1:9" x14ac:dyDescent="0.2">
      <c r="A377" s="35" t="s">
        <v>209</v>
      </c>
      <c r="B377" s="35" t="s">
        <v>202</v>
      </c>
      <c r="C377" s="35" t="s">
        <v>189</v>
      </c>
      <c r="D377" s="35" t="s">
        <v>188</v>
      </c>
      <c r="E377" s="36">
        <v>51.443668737099998</v>
      </c>
      <c r="F377" s="36">
        <v>-9.4905026287999998</v>
      </c>
      <c r="G377" s="36">
        <v>4324.84</v>
      </c>
      <c r="H377" s="36">
        <v>2898018.16</v>
      </c>
      <c r="I377" s="36">
        <v>287796.24</v>
      </c>
    </row>
    <row r="378" spans="1:9" x14ac:dyDescent="0.2">
      <c r="A378" s="35" t="s">
        <v>209</v>
      </c>
      <c r="B378" s="35" t="s">
        <v>203</v>
      </c>
      <c r="C378" s="35" t="s">
        <v>186</v>
      </c>
      <c r="D378" s="35" t="s">
        <v>187</v>
      </c>
      <c r="E378" s="36">
        <v>1086.9601379305</v>
      </c>
      <c r="F378" s="36">
        <v>-9.4905026287999998</v>
      </c>
      <c r="G378" s="36">
        <v>1586.4</v>
      </c>
      <c r="H378" s="36">
        <v>2837039.55</v>
      </c>
      <c r="I378" s="36">
        <v>151582.65</v>
      </c>
    </row>
    <row r="379" spans="1:9" x14ac:dyDescent="0.2">
      <c r="A379" s="35" t="s">
        <v>209</v>
      </c>
      <c r="B379" s="35" t="s">
        <v>203</v>
      </c>
      <c r="C379" s="35" t="s">
        <v>186</v>
      </c>
      <c r="D379" s="35" t="s">
        <v>188</v>
      </c>
      <c r="E379" s="36">
        <v>309.05039446329999</v>
      </c>
      <c r="F379" s="36">
        <v>-9.4905026287999998</v>
      </c>
      <c r="G379" s="36">
        <v>2485.5500000000002</v>
      </c>
      <c r="H379" s="36">
        <v>1754376.2</v>
      </c>
      <c r="I379" s="36">
        <v>173548.55</v>
      </c>
    </row>
    <row r="380" spans="1:9" x14ac:dyDescent="0.2">
      <c r="A380" s="35" t="s">
        <v>209</v>
      </c>
      <c r="B380" s="35" t="s">
        <v>203</v>
      </c>
      <c r="C380" s="35" t="s">
        <v>189</v>
      </c>
      <c r="D380" s="35" t="s">
        <v>187</v>
      </c>
      <c r="E380" s="36">
        <v>1049.4986673707001</v>
      </c>
      <c r="F380" s="36">
        <v>-9.4905026287999998</v>
      </c>
      <c r="G380" s="36">
        <v>754.72</v>
      </c>
      <c r="H380" s="36">
        <v>1320170.68</v>
      </c>
      <c r="I380" s="36">
        <v>79016.149999999994</v>
      </c>
    </row>
    <row r="381" spans="1:9" x14ac:dyDescent="0.2">
      <c r="A381" s="35" t="s">
        <v>209</v>
      </c>
      <c r="B381" s="35" t="s">
        <v>203</v>
      </c>
      <c r="C381" s="35" t="s">
        <v>189</v>
      </c>
      <c r="D381" s="35" t="s">
        <v>188</v>
      </c>
      <c r="E381" s="36">
        <v>77.211968005299994</v>
      </c>
      <c r="F381" s="36">
        <v>-9.4905026287999998</v>
      </c>
      <c r="G381" s="36">
        <v>2025.39</v>
      </c>
      <c r="H381" s="36">
        <v>1698536.73</v>
      </c>
      <c r="I381" s="36">
        <v>149760.15</v>
      </c>
    </row>
    <row r="382" spans="1:9" x14ac:dyDescent="0.2">
      <c r="A382" s="35" t="s">
        <v>209</v>
      </c>
      <c r="B382" s="35" t="s">
        <v>204</v>
      </c>
      <c r="C382" s="35" t="s">
        <v>186</v>
      </c>
      <c r="D382" s="35" t="s">
        <v>187</v>
      </c>
      <c r="E382" s="36">
        <v>1300.2616343783</v>
      </c>
      <c r="F382" s="36">
        <v>-9.4905026287999998</v>
      </c>
      <c r="G382" s="36">
        <v>1331.02</v>
      </c>
      <c r="H382" s="36">
        <v>2390021.59</v>
      </c>
      <c r="I382" s="36">
        <v>126189.78</v>
      </c>
    </row>
    <row r="383" spans="1:9" x14ac:dyDescent="0.2">
      <c r="A383" s="35" t="s">
        <v>209</v>
      </c>
      <c r="B383" s="35" t="s">
        <v>204</v>
      </c>
      <c r="C383" s="35" t="s">
        <v>186</v>
      </c>
      <c r="D383" s="35" t="s">
        <v>188</v>
      </c>
      <c r="E383" s="36">
        <v>272.85368718320001</v>
      </c>
      <c r="F383" s="36">
        <v>-9.4905026287999998</v>
      </c>
      <c r="G383" s="36">
        <v>1440.17</v>
      </c>
      <c r="H383" s="36">
        <v>1203811.22</v>
      </c>
      <c r="I383" s="36">
        <v>107470.45</v>
      </c>
    </row>
    <row r="384" spans="1:9" x14ac:dyDescent="0.2">
      <c r="A384" s="35" t="s">
        <v>209</v>
      </c>
      <c r="B384" s="35" t="s">
        <v>204</v>
      </c>
      <c r="C384" s="35" t="s">
        <v>189</v>
      </c>
      <c r="D384" s="35" t="s">
        <v>187</v>
      </c>
      <c r="E384" s="36">
        <v>1484.6728338908999</v>
      </c>
      <c r="F384" s="36">
        <v>-9.4905026287999998</v>
      </c>
      <c r="G384" s="36">
        <v>340.47</v>
      </c>
      <c r="H384" s="36">
        <v>604318.43999999994</v>
      </c>
      <c r="I384" s="36">
        <v>35773.449999999997</v>
      </c>
    </row>
    <row r="385" spans="1:9" x14ac:dyDescent="0.2">
      <c r="A385" s="35" t="s">
        <v>209</v>
      </c>
      <c r="B385" s="35" t="s">
        <v>204</v>
      </c>
      <c r="C385" s="35" t="s">
        <v>189</v>
      </c>
      <c r="D385" s="35" t="s">
        <v>188</v>
      </c>
      <c r="E385" s="36">
        <v>304.62596916619998</v>
      </c>
      <c r="F385" s="36">
        <v>-9.4905026287999998</v>
      </c>
      <c r="G385" s="36">
        <v>604.25</v>
      </c>
      <c r="H385" s="36">
        <v>522016.6</v>
      </c>
      <c r="I385" s="36">
        <v>49092.2</v>
      </c>
    </row>
    <row r="386" spans="1:9" x14ac:dyDescent="0.2">
      <c r="A386" s="35" t="s">
        <v>210</v>
      </c>
      <c r="B386" s="35" t="s">
        <v>185</v>
      </c>
      <c r="C386" s="35" t="s">
        <v>186</v>
      </c>
      <c r="D386" s="35" t="s">
        <v>187</v>
      </c>
      <c r="E386" s="36">
        <v>0</v>
      </c>
      <c r="F386" s="36">
        <v>0</v>
      </c>
      <c r="G386" s="36">
        <v>491</v>
      </c>
      <c r="H386" s="36">
        <v>240119.05</v>
      </c>
      <c r="I386" s="36">
        <v>6722.3</v>
      </c>
    </row>
    <row r="387" spans="1:9" x14ac:dyDescent="0.2">
      <c r="A387" s="35" t="s">
        <v>210</v>
      </c>
      <c r="B387" s="35" t="s">
        <v>185</v>
      </c>
      <c r="C387" s="35" t="s">
        <v>186</v>
      </c>
      <c r="D387" s="35" t="s">
        <v>188</v>
      </c>
      <c r="E387" s="36">
        <v>0</v>
      </c>
      <c r="F387" s="36">
        <v>0</v>
      </c>
      <c r="G387" s="36">
        <v>40783.449999999997</v>
      </c>
      <c r="H387" s="36">
        <v>2845964.31</v>
      </c>
      <c r="I387" s="36">
        <v>277286.52</v>
      </c>
    </row>
    <row r="388" spans="1:9" x14ac:dyDescent="0.2">
      <c r="A388" s="35" t="s">
        <v>210</v>
      </c>
      <c r="B388" s="35" t="s">
        <v>185</v>
      </c>
      <c r="C388" s="35" t="s">
        <v>189</v>
      </c>
      <c r="D388" s="35" t="s">
        <v>187</v>
      </c>
      <c r="E388" s="36">
        <v>0</v>
      </c>
      <c r="F388" s="36">
        <v>0</v>
      </c>
      <c r="G388" s="36">
        <v>415</v>
      </c>
      <c r="H388" s="36">
        <v>144025.10999999999</v>
      </c>
      <c r="I388" s="36">
        <v>7695.7</v>
      </c>
    </row>
    <row r="389" spans="1:9" x14ac:dyDescent="0.2">
      <c r="A389" s="35" t="s">
        <v>210</v>
      </c>
      <c r="B389" s="35" t="s">
        <v>185</v>
      </c>
      <c r="C389" s="35" t="s">
        <v>189</v>
      </c>
      <c r="D389" s="35" t="s">
        <v>188</v>
      </c>
      <c r="E389" s="36">
        <v>0</v>
      </c>
      <c r="F389" s="36">
        <v>0</v>
      </c>
      <c r="G389" s="36">
        <v>44434.83</v>
      </c>
      <c r="H389" s="36">
        <v>3108738.94</v>
      </c>
      <c r="I389" s="36">
        <v>301502.28000000003</v>
      </c>
    </row>
    <row r="390" spans="1:9" x14ac:dyDescent="0.2">
      <c r="A390" s="35" t="s">
        <v>210</v>
      </c>
      <c r="B390" s="35" t="s">
        <v>190</v>
      </c>
      <c r="C390" s="35" t="s">
        <v>186</v>
      </c>
      <c r="D390" s="35" t="s">
        <v>187</v>
      </c>
      <c r="E390" s="36">
        <v>381.95859812129999</v>
      </c>
      <c r="F390" s="36">
        <v>94.7723352398</v>
      </c>
      <c r="G390" s="36">
        <v>345.45</v>
      </c>
      <c r="H390" s="36">
        <v>226091.16</v>
      </c>
      <c r="I390" s="36">
        <v>22321.91</v>
      </c>
    </row>
    <row r="391" spans="1:9" x14ac:dyDescent="0.2">
      <c r="A391" s="35" t="s">
        <v>210</v>
      </c>
      <c r="B391" s="35" t="s">
        <v>190</v>
      </c>
      <c r="C391" s="35" t="s">
        <v>186</v>
      </c>
      <c r="D391" s="35" t="s">
        <v>188</v>
      </c>
      <c r="E391" s="36">
        <v>-211.39331908520001</v>
      </c>
      <c r="F391" s="36">
        <v>94.7723352398</v>
      </c>
      <c r="G391" s="36">
        <v>16091.9</v>
      </c>
      <c r="H391" s="36">
        <v>2250830.2999999998</v>
      </c>
      <c r="I391" s="36">
        <v>710064.25</v>
      </c>
    </row>
    <row r="392" spans="1:9" x14ac:dyDescent="0.2">
      <c r="A392" s="35" t="s">
        <v>210</v>
      </c>
      <c r="B392" s="35" t="s">
        <v>190</v>
      </c>
      <c r="C392" s="35" t="s">
        <v>189</v>
      </c>
      <c r="D392" s="35" t="s">
        <v>187</v>
      </c>
      <c r="E392" s="36">
        <v>1133.4661111953999</v>
      </c>
      <c r="F392" s="36">
        <v>94.7723352398</v>
      </c>
      <c r="G392" s="36">
        <v>249.2</v>
      </c>
      <c r="H392" s="36">
        <v>675287.13</v>
      </c>
      <c r="I392" s="36">
        <v>20356.72</v>
      </c>
    </row>
    <row r="393" spans="1:9" x14ac:dyDescent="0.2">
      <c r="A393" s="35" t="s">
        <v>210</v>
      </c>
      <c r="B393" s="35" t="s">
        <v>190</v>
      </c>
      <c r="C393" s="35" t="s">
        <v>189</v>
      </c>
      <c r="D393" s="35" t="s">
        <v>188</v>
      </c>
      <c r="E393" s="36">
        <v>-233.36200208150001</v>
      </c>
      <c r="F393" s="36">
        <v>94.7723352398</v>
      </c>
      <c r="G393" s="36">
        <v>18280.13</v>
      </c>
      <c r="H393" s="36">
        <v>1726974.46</v>
      </c>
      <c r="I393" s="36">
        <v>474529.41</v>
      </c>
    </row>
    <row r="394" spans="1:9" x14ac:dyDescent="0.2">
      <c r="A394" s="35" t="s">
        <v>210</v>
      </c>
      <c r="B394" s="35" t="s">
        <v>191</v>
      </c>
      <c r="C394" s="35" t="s">
        <v>186</v>
      </c>
      <c r="D394" s="35" t="s">
        <v>187</v>
      </c>
      <c r="E394" s="36">
        <v>-98.864582592900007</v>
      </c>
      <c r="F394" s="36">
        <v>-8.3482647648999997</v>
      </c>
      <c r="G394" s="36">
        <v>309</v>
      </c>
      <c r="H394" s="36">
        <v>153397.84</v>
      </c>
      <c r="I394" s="36">
        <v>20045.43</v>
      </c>
    </row>
    <row r="395" spans="1:9" x14ac:dyDescent="0.2">
      <c r="A395" s="35" t="s">
        <v>210</v>
      </c>
      <c r="B395" s="35" t="s">
        <v>191</v>
      </c>
      <c r="C395" s="35" t="s">
        <v>186</v>
      </c>
      <c r="D395" s="35" t="s">
        <v>188</v>
      </c>
      <c r="E395" s="36">
        <v>-146.13051742990001</v>
      </c>
      <c r="F395" s="36">
        <v>-8.3482647648999997</v>
      </c>
      <c r="G395" s="36">
        <v>14502.88</v>
      </c>
      <c r="H395" s="36">
        <v>2686600.78</v>
      </c>
      <c r="I395" s="36">
        <v>643012.94999999995</v>
      </c>
    </row>
    <row r="396" spans="1:9" x14ac:dyDescent="0.2">
      <c r="A396" s="35" t="s">
        <v>210</v>
      </c>
      <c r="B396" s="35" t="s">
        <v>191</v>
      </c>
      <c r="C396" s="35" t="s">
        <v>189</v>
      </c>
      <c r="D396" s="35" t="s">
        <v>187</v>
      </c>
      <c r="E396" s="36">
        <v>27.931650579700001</v>
      </c>
      <c r="F396" s="36">
        <v>-8.3482647648999997</v>
      </c>
      <c r="G396" s="36">
        <v>150</v>
      </c>
      <c r="H396" s="36">
        <v>96109.37</v>
      </c>
      <c r="I396" s="36">
        <v>8978.35</v>
      </c>
    </row>
    <row r="397" spans="1:9" x14ac:dyDescent="0.2">
      <c r="A397" s="35" t="s">
        <v>210</v>
      </c>
      <c r="B397" s="35" t="s">
        <v>191</v>
      </c>
      <c r="C397" s="35" t="s">
        <v>189</v>
      </c>
      <c r="D397" s="35" t="s">
        <v>188</v>
      </c>
      <c r="E397" s="36">
        <v>-268.1400368784</v>
      </c>
      <c r="F397" s="36">
        <v>-8.3482647648999997</v>
      </c>
      <c r="G397" s="36">
        <v>15827.69</v>
      </c>
      <c r="H397" s="36">
        <v>1015623.54</v>
      </c>
      <c r="I397" s="36">
        <v>429709.39</v>
      </c>
    </row>
    <row r="398" spans="1:9" x14ac:dyDescent="0.2">
      <c r="A398" s="35" t="s">
        <v>210</v>
      </c>
      <c r="B398" s="35" t="s">
        <v>192</v>
      </c>
      <c r="C398" s="35" t="s">
        <v>186</v>
      </c>
      <c r="D398" s="35" t="s">
        <v>187</v>
      </c>
      <c r="E398" s="36">
        <v>-40.548978876500001</v>
      </c>
      <c r="F398" s="36">
        <v>-8.3482647648999997</v>
      </c>
      <c r="G398" s="36">
        <v>513</v>
      </c>
      <c r="H398" s="36">
        <v>473366.34</v>
      </c>
      <c r="I398" s="36">
        <v>34533.15</v>
      </c>
    </row>
    <row r="399" spans="1:9" x14ac:dyDescent="0.2">
      <c r="A399" s="35" t="s">
        <v>210</v>
      </c>
      <c r="B399" s="35" t="s">
        <v>192</v>
      </c>
      <c r="C399" s="35" t="s">
        <v>186</v>
      </c>
      <c r="D399" s="35" t="s">
        <v>188</v>
      </c>
      <c r="E399" s="36">
        <v>-118.8636653879</v>
      </c>
      <c r="F399" s="36">
        <v>-8.3482647648999997</v>
      </c>
      <c r="G399" s="36">
        <v>15387.44</v>
      </c>
      <c r="H399" s="36">
        <v>3702511.33</v>
      </c>
      <c r="I399" s="36">
        <v>720568.43</v>
      </c>
    </row>
    <row r="400" spans="1:9" x14ac:dyDescent="0.2">
      <c r="A400" s="35" t="s">
        <v>210</v>
      </c>
      <c r="B400" s="35" t="s">
        <v>192</v>
      </c>
      <c r="C400" s="35" t="s">
        <v>189</v>
      </c>
      <c r="D400" s="35" t="s">
        <v>187</v>
      </c>
      <c r="E400" s="36">
        <v>-181.0215102921</v>
      </c>
      <c r="F400" s="36">
        <v>-8.3482647648999997</v>
      </c>
      <c r="G400" s="36">
        <v>176</v>
      </c>
      <c r="H400" s="36">
        <v>92978.9</v>
      </c>
      <c r="I400" s="36">
        <v>11970.5</v>
      </c>
    </row>
    <row r="401" spans="1:9" x14ac:dyDescent="0.2">
      <c r="A401" s="35" t="s">
        <v>210</v>
      </c>
      <c r="B401" s="35" t="s">
        <v>192</v>
      </c>
      <c r="C401" s="35" t="s">
        <v>189</v>
      </c>
      <c r="D401" s="35" t="s">
        <v>188</v>
      </c>
      <c r="E401" s="36">
        <v>-260.68083425330002</v>
      </c>
      <c r="F401" s="36">
        <v>-8.3482647648999997</v>
      </c>
      <c r="G401" s="36">
        <v>17317.95</v>
      </c>
      <c r="H401" s="36">
        <v>1187892.22</v>
      </c>
      <c r="I401" s="36">
        <v>486848.62</v>
      </c>
    </row>
    <row r="402" spans="1:9" x14ac:dyDescent="0.2">
      <c r="A402" s="35" t="s">
        <v>210</v>
      </c>
      <c r="B402" s="35" t="s">
        <v>193</v>
      </c>
      <c r="C402" s="35" t="s">
        <v>186</v>
      </c>
      <c r="D402" s="35" t="s">
        <v>187</v>
      </c>
      <c r="E402" s="36">
        <v>105.35663616310001</v>
      </c>
      <c r="F402" s="36">
        <v>-8.3482647648999997</v>
      </c>
      <c r="G402" s="36">
        <v>354</v>
      </c>
      <c r="H402" s="36">
        <v>327832.53000000003</v>
      </c>
      <c r="I402" s="36">
        <v>25209.599999999999</v>
      </c>
    </row>
    <row r="403" spans="1:9" x14ac:dyDescent="0.2">
      <c r="A403" s="35" t="s">
        <v>210</v>
      </c>
      <c r="B403" s="35" t="s">
        <v>193</v>
      </c>
      <c r="C403" s="35" t="s">
        <v>186</v>
      </c>
      <c r="D403" s="35" t="s">
        <v>188</v>
      </c>
      <c r="E403" s="36">
        <v>-161.02246462069999</v>
      </c>
      <c r="F403" s="36">
        <v>-8.3482647648999997</v>
      </c>
      <c r="G403" s="36">
        <v>15793.18</v>
      </c>
      <c r="H403" s="36">
        <v>3442600.55</v>
      </c>
      <c r="I403" s="36">
        <v>803675.72</v>
      </c>
    </row>
    <row r="404" spans="1:9" x14ac:dyDescent="0.2">
      <c r="A404" s="35" t="s">
        <v>210</v>
      </c>
      <c r="B404" s="35" t="s">
        <v>193</v>
      </c>
      <c r="C404" s="35" t="s">
        <v>189</v>
      </c>
      <c r="D404" s="35" t="s">
        <v>187</v>
      </c>
      <c r="E404" s="36">
        <v>-307.77702819820001</v>
      </c>
      <c r="F404" s="36">
        <v>-8.3482647648999997</v>
      </c>
      <c r="G404" s="36">
        <v>237</v>
      </c>
      <c r="H404" s="36">
        <v>436130.48</v>
      </c>
      <c r="I404" s="36">
        <v>16342.25</v>
      </c>
    </row>
    <row r="405" spans="1:9" x14ac:dyDescent="0.2">
      <c r="A405" s="35" t="s">
        <v>210</v>
      </c>
      <c r="B405" s="35" t="s">
        <v>193</v>
      </c>
      <c r="C405" s="35" t="s">
        <v>189</v>
      </c>
      <c r="D405" s="35" t="s">
        <v>188</v>
      </c>
      <c r="E405" s="36">
        <v>-229.43958983940001</v>
      </c>
      <c r="F405" s="36">
        <v>-8.3482647648999997</v>
      </c>
      <c r="G405" s="36">
        <v>16697.669999999998</v>
      </c>
      <c r="H405" s="36">
        <v>1632242.88</v>
      </c>
      <c r="I405" s="36">
        <v>568170.89</v>
      </c>
    </row>
    <row r="406" spans="1:9" x14ac:dyDescent="0.2">
      <c r="A406" s="35" t="s">
        <v>210</v>
      </c>
      <c r="B406" s="35" t="s">
        <v>194</v>
      </c>
      <c r="C406" s="35" t="s">
        <v>186</v>
      </c>
      <c r="D406" s="35" t="s">
        <v>187</v>
      </c>
      <c r="E406" s="36">
        <v>391.63355223259998</v>
      </c>
      <c r="F406" s="36">
        <v>-8.3482647648999997</v>
      </c>
      <c r="G406" s="36">
        <v>497.83</v>
      </c>
      <c r="H406" s="36">
        <v>467090.51</v>
      </c>
      <c r="I406" s="36">
        <v>41076.199999999997</v>
      </c>
    </row>
    <row r="407" spans="1:9" x14ac:dyDescent="0.2">
      <c r="A407" s="35" t="s">
        <v>210</v>
      </c>
      <c r="B407" s="35" t="s">
        <v>194</v>
      </c>
      <c r="C407" s="35" t="s">
        <v>186</v>
      </c>
      <c r="D407" s="35" t="s">
        <v>188</v>
      </c>
      <c r="E407" s="36">
        <v>-197.33463458400001</v>
      </c>
      <c r="F407" s="36">
        <v>-8.3482647648999997</v>
      </c>
      <c r="G407" s="36">
        <v>15437.84</v>
      </c>
      <c r="H407" s="36">
        <v>2755790.17</v>
      </c>
      <c r="I407" s="36">
        <v>749292.46</v>
      </c>
    </row>
    <row r="408" spans="1:9" x14ac:dyDescent="0.2">
      <c r="A408" s="35" t="s">
        <v>210</v>
      </c>
      <c r="B408" s="35" t="s">
        <v>194</v>
      </c>
      <c r="C408" s="35" t="s">
        <v>189</v>
      </c>
      <c r="D408" s="35" t="s">
        <v>187</v>
      </c>
      <c r="E408" s="36">
        <v>279.71575974709998</v>
      </c>
      <c r="F408" s="36">
        <v>-8.3482647648999997</v>
      </c>
      <c r="G408" s="36">
        <v>331</v>
      </c>
      <c r="H408" s="36">
        <v>335020.17</v>
      </c>
      <c r="I408" s="36">
        <v>34389.49</v>
      </c>
    </row>
    <row r="409" spans="1:9" x14ac:dyDescent="0.2">
      <c r="A409" s="35" t="s">
        <v>210</v>
      </c>
      <c r="B409" s="35" t="s">
        <v>194</v>
      </c>
      <c r="C409" s="35" t="s">
        <v>189</v>
      </c>
      <c r="D409" s="35" t="s">
        <v>188</v>
      </c>
      <c r="E409" s="36">
        <v>-254.93417284079999</v>
      </c>
      <c r="F409" s="36">
        <v>-8.3482647648999997</v>
      </c>
      <c r="G409" s="36">
        <v>16181.21</v>
      </c>
      <c r="H409" s="36">
        <v>1826248.98</v>
      </c>
      <c r="I409" s="36">
        <v>570629.91</v>
      </c>
    </row>
    <row r="410" spans="1:9" x14ac:dyDescent="0.2">
      <c r="A410" s="35" t="s">
        <v>210</v>
      </c>
      <c r="B410" s="35" t="s">
        <v>195</v>
      </c>
      <c r="C410" s="35" t="s">
        <v>186</v>
      </c>
      <c r="D410" s="35" t="s">
        <v>187</v>
      </c>
      <c r="E410" s="36">
        <v>409.90962441030001</v>
      </c>
      <c r="F410" s="36">
        <v>-8.3482647648999997</v>
      </c>
      <c r="G410" s="36">
        <v>521.58000000000004</v>
      </c>
      <c r="H410" s="36">
        <v>563267.42000000004</v>
      </c>
      <c r="I410" s="36">
        <v>42514.16</v>
      </c>
    </row>
    <row r="411" spans="1:9" x14ac:dyDescent="0.2">
      <c r="A411" s="35" t="s">
        <v>210</v>
      </c>
      <c r="B411" s="35" t="s">
        <v>195</v>
      </c>
      <c r="C411" s="35" t="s">
        <v>186</v>
      </c>
      <c r="D411" s="35" t="s">
        <v>188</v>
      </c>
      <c r="E411" s="36">
        <v>-180.2276536519</v>
      </c>
      <c r="F411" s="36">
        <v>-8.3482647648999997</v>
      </c>
      <c r="G411" s="36">
        <v>17180.73</v>
      </c>
      <c r="H411" s="36">
        <v>3666595.41</v>
      </c>
      <c r="I411" s="36">
        <v>919275.92</v>
      </c>
    </row>
    <row r="412" spans="1:9" x14ac:dyDescent="0.2">
      <c r="A412" s="35" t="s">
        <v>210</v>
      </c>
      <c r="B412" s="35" t="s">
        <v>195</v>
      </c>
      <c r="C412" s="35" t="s">
        <v>189</v>
      </c>
      <c r="D412" s="35" t="s">
        <v>187</v>
      </c>
      <c r="E412" s="36">
        <v>131.6678713723</v>
      </c>
      <c r="F412" s="36">
        <v>-8.3482647648999997</v>
      </c>
      <c r="G412" s="36">
        <v>656</v>
      </c>
      <c r="H412" s="36">
        <v>634809.89</v>
      </c>
      <c r="I412" s="36">
        <v>57997.78</v>
      </c>
    </row>
    <row r="413" spans="1:9" x14ac:dyDescent="0.2">
      <c r="A413" s="35" t="s">
        <v>210</v>
      </c>
      <c r="B413" s="35" t="s">
        <v>195</v>
      </c>
      <c r="C413" s="35" t="s">
        <v>189</v>
      </c>
      <c r="D413" s="35" t="s">
        <v>188</v>
      </c>
      <c r="E413" s="36">
        <v>-222.6971015901</v>
      </c>
      <c r="F413" s="36">
        <v>-8.3482647648999997</v>
      </c>
      <c r="G413" s="36">
        <v>16588.3</v>
      </c>
      <c r="H413" s="36">
        <v>2316625.7200000002</v>
      </c>
      <c r="I413" s="36">
        <v>674653.53</v>
      </c>
    </row>
    <row r="414" spans="1:9" x14ac:dyDescent="0.2">
      <c r="A414" s="35" t="s">
        <v>210</v>
      </c>
      <c r="B414" s="35" t="s">
        <v>196</v>
      </c>
      <c r="C414" s="35" t="s">
        <v>186</v>
      </c>
      <c r="D414" s="35" t="s">
        <v>187</v>
      </c>
      <c r="E414" s="36">
        <v>180.4173899969</v>
      </c>
      <c r="F414" s="36">
        <v>-8.3482647648999997</v>
      </c>
      <c r="G414" s="36">
        <v>600.77</v>
      </c>
      <c r="H414" s="36">
        <v>856915.75</v>
      </c>
      <c r="I414" s="36">
        <v>51914.55</v>
      </c>
    </row>
    <row r="415" spans="1:9" x14ac:dyDescent="0.2">
      <c r="A415" s="35" t="s">
        <v>210</v>
      </c>
      <c r="B415" s="35" t="s">
        <v>196</v>
      </c>
      <c r="C415" s="35" t="s">
        <v>186</v>
      </c>
      <c r="D415" s="35" t="s">
        <v>188</v>
      </c>
      <c r="E415" s="36">
        <v>-170.96954630280001</v>
      </c>
      <c r="F415" s="36">
        <v>-8.3482647648999997</v>
      </c>
      <c r="G415" s="36">
        <v>20661.61</v>
      </c>
      <c r="H415" s="36">
        <v>5141425.04</v>
      </c>
      <c r="I415" s="36">
        <v>1165973.26</v>
      </c>
    </row>
    <row r="416" spans="1:9" x14ac:dyDescent="0.2">
      <c r="A416" s="35" t="s">
        <v>210</v>
      </c>
      <c r="B416" s="35" t="s">
        <v>196</v>
      </c>
      <c r="C416" s="35" t="s">
        <v>189</v>
      </c>
      <c r="D416" s="35" t="s">
        <v>187</v>
      </c>
      <c r="E416" s="36">
        <v>396.8069336346</v>
      </c>
      <c r="F416" s="36">
        <v>-8.3482647648999997</v>
      </c>
      <c r="G416" s="36">
        <v>958.91</v>
      </c>
      <c r="H416" s="36">
        <v>847665.52</v>
      </c>
      <c r="I416" s="36">
        <v>93570.26</v>
      </c>
    </row>
    <row r="417" spans="1:9" x14ac:dyDescent="0.2">
      <c r="A417" s="35" t="s">
        <v>210</v>
      </c>
      <c r="B417" s="35" t="s">
        <v>196</v>
      </c>
      <c r="C417" s="35" t="s">
        <v>189</v>
      </c>
      <c r="D417" s="35" t="s">
        <v>188</v>
      </c>
      <c r="E417" s="36">
        <v>-209.35997418400001</v>
      </c>
      <c r="F417" s="36">
        <v>-8.3482647648999997</v>
      </c>
      <c r="G417" s="36">
        <v>20228.57</v>
      </c>
      <c r="H417" s="36">
        <v>3876697.46</v>
      </c>
      <c r="I417" s="36">
        <v>939061.8</v>
      </c>
    </row>
    <row r="418" spans="1:9" x14ac:dyDescent="0.2">
      <c r="A418" s="35" t="s">
        <v>210</v>
      </c>
      <c r="B418" s="35" t="s">
        <v>197</v>
      </c>
      <c r="C418" s="35" t="s">
        <v>186</v>
      </c>
      <c r="D418" s="35" t="s">
        <v>187</v>
      </c>
      <c r="E418" s="36">
        <v>336.07101015170002</v>
      </c>
      <c r="F418" s="36">
        <v>-8.3482647648999997</v>
      </c>
      <c r="G418" s="36">
        <v>1025</v>
      </c>
      <c r="H418" s="36">
        <v>726337.36</v>
      </c>
      <c r="I418" s="36">
        <v>81646.710000000006</v>
      </c>
    </row>
    <row r="419" spans="1:9" x14ac:dyDescent="0.2">
      <c r="A419" s="35" t="s">
        <v>210</v>
      </c>
      <c r="B419" s="35" t="s">
        <v>197</v>
      </c>
      <c r="C419" s="35" t="s">
        <v>186</v>
      </c>
      <c r="D419" s="35" t="s">
        <v>188</v>
      </c>
      <c r="E419" s="36">
        <v>-150.13891119869999</v>
      </c>
      <c r="F419" s="36">
        <v>-8.3482647648999997</v>
      </c>
      <c r="G419" s="36">
        <v>20062.259999999998</v>
      </c>
      <c r="H419" s="36">
        <v>5601733.7999999998</v>
      </c>
      <c r="I419" s="36">
        <v>1089429.1599999999</v>
      </c>
    </row>
    <row r="420" spans="1:9" x14ac:dyDescent="0.2">
      <c r="A420" s="35" t="s">
        <v>210</v>
      </c>
      <c r="B420" s="35" t="s">
        <v>197</v>
      </c>
      <c r="C420" s="35" t="s">
        <v>189</v>
      </c>
      <c r="D420" s="35" t="s">
        <v>187</v>
      </c>
      <c r="E420" s="36">
        <v>-222.23418428209999</v>
      </c>
      <c r="F420" s="36">
        <v>-8.3482647648999997</v>
      </c>
      <c r="G420" s="36">
        <v>922.84</v>
      </c>
      <c r="H420" s="36">
        <v>1030715.35</v>
      </c>
      <c r="I420" s="36">
        <v>83511.27</v>
      </c>
    </row>
    <row r="421" spans="1:9" x14ac:dyDescent="0.2">
      <c r="A421" s="35" t="s">
        <v>210</v>
      </c>
      <c r="B421" s="35" t="s">
        <v>197</v>
      </c>
      <c r="C421" s="35" t="s">
        <v>189</v>
      </c>
      <c r="D421" s="35" t="s">
        <v>188</v>
      </c>
      <c r="E421" s="36">
        <v>-175.1620835837</v>
      </c>
      <c r="F421" s="36">
        <v>-8.3482647648999997</v>
      </c>
      <c r="G421" s="36">
        <v>22164.15</v>
      </c>
      <c r="H421" s="36">
        <v>4855904.05</v>
      </c>
      <c r="I421" s="36">
        <v>1098807.81</v>
      </c>
    </row>
    <row r="422" spans="1:9" x14ac:dyDescent="0.2">
      <c r="A422" s="35" t="s">
        <v>210</v>
      </c>
      <c r="B422" s="35" t="s">
        <v>198</v>
      </c>
      <c r="C422" s="35" t="s">
        <v>186</v>
      </c>
      <c r="D422" s="35" t="s">
        <v>187</v>
      </c>
      <c r="E422" s="36">
        <v>209.16275085570001</v>
      </c>
      <c r="F422" s="36">
        <v>-8.3482647648999997</v>
      </c>
      <c r="G422" s="36">
        <v>871.94</v>
      </c>
      <c r="H422" s="36">
        <v>1293284.3799999999</v>
      </c>
      <c r="I422" s="36">
        <v>78507.12</v>
      </c>
    </row>
    <row r="423" spans="1:9" x14ac:dyDescent="0.2">
      <c r="A423" s="35" t="s">
        <v>210</v>
      </c>
      <c r="B423" s="35" t="s">
        <v>198</v>
      </c>
      <c r="C423" s="35" t="s">
        <v>186</v>
      </c>
      <c r="D423" s="35" t="s">
        <v>188</v>
      </c>
      <c r="E423" s="36">
        <v>-143.9859084565</v>
      </c>
      <c r="F423" s="36">
        <v>-8.3482647648999997</v>
      </c>
      <c r="G423" s="36">
        <v>17250.48</v>
      </c>
      <c r="H423" s="36">
        <v>5085742.8499999996</v>
      </c>
      <c r="I423" s="36">
        <v>938578.66</v>
      </c>
    </row>
    <row r="424" spans="1:9" x14ac:dyDescent="0.2">
      <c r="A424" s="35" t="s">
        <v>210</v>
      </c>
      <c r="B424" s="35" t="s">
        <v>198</v>
      </c>
      <c r="C424" s="35" t="s">
        <v>189</v>
      </c>
      <c r="D424" s="35" t="s">
        <v>187</v>
      </c>
      <c r="E424" s="36">
        <v>663.26022933060005</v>
      </c>
      <c r="F424" s="36">
        <v>-8.3482647648999997</v>
      </c>
      <c r="G424" s="36">
        <v>1346.43</v>
      </c>
      <c r="H424" s="36">
        <v>1574444.64</v>
      </c>
      <c r="I424" s="36">
        <v>118289.93</v>
      </c>
    </row>
    <row r="425" spans="1:9" x14ac:dyDescent="0.2">
      <c r="A425" s="35" t="s">
        <v>210</v>
      </c>
      <c r="B425" s="35" t="s">
        <v>198</v>
      </c>
      <c r="C425" s="35" t="s">
        <v>189</v>
      </c>
      <c r="D425" s="35" t="s">
        <v>188</v>
      </c>
      <c r="E425" s="36">
        <v>-134.89550298500001</v>
      </c>
      <c r="F425" s="36">
        <v>-8.3482647648999997</v>
      </c>
      <c r="G425" s="36">
        <v>18770.63</v>
      </c>
      <c r="H425" s="36">
        <v>6064345.1699999999</v>
      </c>
      <c r="I425" s="36">
        <v>1072179.93</v>
      </c>
    </row>
    <row r="426" spans="1:9" x14ac:dyDescent="0.2">
      <c r="A426" s="35" t="s">
        <v>210</v>
      </c>
      <c r="B426" s="35" t="s">
        <v>199</v>
      </c>
      <c r="C426" s="35" t="s">
        <v>186</v>
      </c>
      <c r="D426" s="35" t="s">
        <v>187</v>
      </c>
      <c r="E426" s="36">
        <v>821.26156219059999</v>
      </c>
      <c r="F426" s="36">
        <v>-8.3482647648999997</v>
      </c>
      <c r="G426" s="36">
        <v>1201.79</v>
      </c>
      <c r="H426" s="36">
        <v>1280804.22</v>
      </c>
      <c r="I426" s="36">
        <v>96324.6</v>
      </c>
    </row>
    <row r="427" spans="1:9" x14ac:dyDescent="0.2">
      <c r="A427" s="35" t="s">
        <v>210</v>
      </c>
      <c r="B427" s="35" t="s">
        <v>199</v>
      </c>
      <c r="C427" s="35" t="s">
        <v>186</v>
      </c>
      <c r="D427" s="35" t="s">
        <v>188</v>
      </c>
      <c r="E427" s="36">
        <v>-85.213186231600005</v>
      </c>
      <c r="F427" s="36">
        <v>-8.3482647648999997</v>
      </c>
      <c r="G427" s="36">
        <v>13722.11</v>
      </c>
      <c r="H427" s="36">
        <v>5053222.8099999996</v>
      </c>
      <c r="I427" s="36">
        <v>774620.68</v>
      </c>
    </row>
    <row r="428" spans="1:9" x14ac:dyDescent="0.2">
      <c r="A428" s="35" t="s">
        <v>210</v>
      </c>
      <c r="B428" s="35" t="s">
        <v>199</v>
      </c>
      <c r="C428" s="35" t="s">
        <v>189</v>
      </c>
      <c r="D428" s="35" t="s">
        <v>187</v>
      </c>
      <c r="E428" s="36">
        <v>491.85497909489999</v>
      </c>
      <c r="F428" s="36">
        <v>-8.3482647648999997</v>
      </c>
      <c r="G428" s="36">
        <v>1442.8</v>
      </c>
      <c r="H428" s="36">
        <v>1916376.72</v>
      </c>
      <c r="I428" s="36">
        <v>145561.88</v>
      </c>
    </row>
    <row r="429" spans="1:9" x14ac:dyDescent="0.2">
      <c r="A429" s="35" t="s">
        <v>210</v>
      </c>
      <c r="B429" s="35" t="s">
        <v>199</v>
      </c>
      <c r="C429" s="35" t="s">
        <v>189</v>
      </c>
      <c r="D429" s="35" t="s">
        <v>188</v>
      </c>
      <c r="E429" s="36">
        <v>-79.935602549099997</v>
      </c>
      <c r="F429" s="36">
        <v>-8.3482647648999997</v>
      </c>
      <c r="G429" s="36">
        <v>14154.78</v>
      </c>
      <c r="H429" s="36">
        <v>5335276.3</v>
      </c>
      <c r="I429" s="36">
        <v>864500.59</v>
      </c>
    </row>
    <row r="430" spans="1:9" x14ac:dyDescent="0.2">
      <c r="A430" s="35" t="s">
        <v>210</v>
      </c>
      <c r="B430" s="35" t="s">
        <v>200</v>
      </c>
      <c r="C430" s="35" t="s">
        <v>186</v>
      </c>
      <c r="D430" s="35" t="s">
        <v>187</v>
      </c>
      <c r="E430" s="36">
        <v>513.20360145239999</v>
      </c>
      <c r="F430" s="36">
        <v>-8.3482647648999997</v>
      </c>
      <c r="G430" s="36">
        <v>1564.33</v>
      </c>
      <c r="H430" s="36">
        <v>2244938.87</v>
      </c>
      <c r="I430" s="36">
        <v>147957.21</v>
      </c>
    </row>
    <row r="431" spans="1:9" x14ac:dyDescent="0.2">
      <c r="A431" s="35" t="s">
        <v>210</v>
      </c>
      <c r="B431" s="35" t="s">
        <v>200</v>
      </c>
      <c r="C431" s="35" t="s">
        <v>186</v>
      </c>
      <c r="D431" s="35" t="s">
        <v>188</v>
      </c>
      <c r="E431" s="36">
        <v>-63.729046585500001</v>
      </c>
      <c r="F431" s="36">
        <v>-8.3482647648999997</v>
      </c>
      <c r="G431" s="36">
        <v>12531.21</v>
      </c>
      <c r="H431" s="36">
        <v>5903631.21</v>
      </c>
      <c r="I431" s="36">
        <v>733975.24</v>
      </c>
    </row>
    <row r="432" spans="1:9" x14ac:dyDescent="0.2">
      <c r="A432" s="35" t="s">
        <v>210</v>
      </c>
      <c r="B432" s="35" t="s">
        <v>200</v>
      </c>
      <c r="C432" s="35" t="s">
        <v>189</v>
      </c>
      <c r="D432" s="35" t="s">
        <v>187</v>
      </c>
      <c r="E432" s="36">
        <v>540.16318853769997</v>
      </c>
      <c r="F432" s="36">
        <v>-8.3482647648999997</v>
      </c>
      <c r="G432" s="36">
        <v>1667.66</v>
      </c>
      <c r="H432" s="36">
        <v>3190312.73</v>
      </c>
      <c r="I432" s="36">
        <v>159014.82</v>
      </c>
    </row>
    <row r="433" spans="1:9" x14ac:dyDescent="0.2">
      <c r="A433" s="35" t="s">
        <v>210</v>
      </c>
      <c r="B433" s="35" t="s">
        <v>200</v>
      </c>
      <c r="C433" s="35" t="s">
        <v>189</v>
      </c>
      <c r="D433" s="35" t="s">
        <v>188</v>
      </c>
      <c r="E433" s="36">
        <v>52.129284703400003</v>
      </c>
      <c r="F433" s="36">
        <v>-8.3482647648999997</v>
      </c>
      <c r="G433" s="36">
        <v>12936.67</v>
      </c>
      <c r="H433" s="36">
        <v>6365329.7199999997</v>
      </c>
      <c r="I433" s="36">
        <v>832739.79</v>
      </c>
    </row>
    <row r="434" spans="1:9" x14ac:dyDescent="0.2">
      <c r="A434" s="35" t="s">
        <v>210</v>
      </c>
      <c r="B434" s="35" t="s">
        <v>201</v>
      </c>
      <c r="C434" s="35" t="s">
        <v>186</v>
      </c>
      <c r="D434" s="35" t="s">
        <v>187</v>
      </c>
      <c r="E434" s="36">
        <v>987.56305977</v>
      </c>
      <c r="F434" s="36">
        <v>-8.3482647648999997</v>
      </c>
      <c r="G434" s="36">
        <v>1813.64</v>
      </c>
      <c r="H434" s="36">
        <v>2966860.43</v>
      </c>
      <c r="I434" s="36">
        <v>159874.32</v>
      </c>
    </row>
    <row r="435" spans="1:9" x14ac:dyDescent="0.2">
      <c r="A435" s="35" t="s">
        <v>210</v>
      </c>
      <c r="B435" s="35" t="s">
        <v>201</v>
      </c>
      <c r="C435" s="35" t="s">
        <v>186</v>
      </c>
      <c r="D435" s="35" t="s">
        <v>188</v>
      </c>
      <c r="E435" s="36">
        <v>-44.216619934900002</v>
      </c>
      <c r="F435" s="36">
        <v>-8.3482647648999997</v>
      </c>
      <c r="G435" s="36">
        <v>9846.3700000000008</v>
      </c>
      <c r="H435" s="36">
        <v>4951515.08</v>
      </c>
      <c r="I435" s="36">
        <v>606949.09</v>
      </c>
    </row>
    <row r="436" spans="1:9" x14ac:dyDescent="0.2">
      <c r="A436" s="35" t="s">
        <v>210</v>
      </c>
      <c r="B436" s="35" t="s">
        <v>201</v>
      </c>
      <c r="C436" s="35" t="s">
        <v>189</v>
      </c>
      <c r="D436" s="35" t="s">
        <v>187</v>
      </c>
      <c r="E436" s="36">
        <v>1015.1207665964</v>
      </c>
      <c r="F436" s="36">
        <v>-8.3482647648999997</v>
      </c>
      <c r="G436" s="36">
        <v>1697.95</v>
      </c>
      <c r="H436" s="36">
        <v>3021963.58</v>
      </c>
      <c r="I436" s="36">
        <v>160310.15</v>
      </c>
    </row>
    <row r="437" spans="1:9" x14ac:dyDescent="0.2">
      <c r="A437" s="35" t="s">
        <v>210</v>
      </c>
      <c r="B437" s="35" t="s">
        <v>201</v>
      </c>
      <c r="C437" s="35" t="s">
        <v>189</v>
      </c>
      <c r="D437" s="35" t="s">
        <v>188</v>
      </c>
      <c r="E437" s="36">
        <v>5.5984662364000002</v>
      </c>
      <c r="F437" s="36">
        <v>-8.3482647648999997</v>
      </c>
      <c r="G437" s="36">
        <v>9333.9599999999991</v>
      </c>
      <c r="H437" s="36">
        <v>5915993.2000000002</v>
      </c>
      <c r="I437" s="36">
        <v>653624.24</v>
      </c>
    </row>
    <row r="438" spans="1:9" x14ac:dyDescent="0.2">
      <c r="A438" s="35" t="s">
        <v>210</v>
      </c>
      <c r="B438" s="35" t="s">
        <v>202</v>
      </c>
      <c r="C438" s="35" t="s">
        <v>186</v>
      </c>
      <c r="D438" s="35" t="s">
        <v>187</v>
      </c>
      <c r="E438" s="36">
        <v>1105.3473438609999</v>
      </c>
      <c r="F438" s="36">
        <v>-8.3482647648999997</v>
      </c>
      <c r="G438" s="36">
        <v>1525.06</v>
      </c>
      <c r="H438" s="36">
        <v>2557119.96</v>
      </c>
      <c r="I438" s="36">
        <v>139128.9</v>
      </c>
    </row>
    <row r="439" spans="1:9" x14ac:dyDescent="0.2">
      <c r="A439" s="35" t="s">
        <v>210</v>
      </c>
      <c r="B439" s="35" t="s">
        <v>202</v>
      </c>
      <c r="C439" s="35" t="s">
        <v>186</v>
      </c>
      <c r="D439" s="35" t="s">
        <v>188</v>
      </c>
      <c r="E439" s="36">
        <v>8.1709850135999993</v>
      </c>
      <c r="F439" s="36">
        <v>-8.3482647648999997</v>
      </c>
      <c r="G439" s="36">
        <v>5950.86</v>
      </c>
      <c r="H439" s="36">
        <v>3488243.48</v>
      </c>
      <c r="I439" s="36">
        <v>377109.11</v>
      </c>
    </row>
    <row r="440" spans="1:9" x14ac:dyDescent="0.2">
      <c r="A440" s="35" t="s">
        <v>210</v>
      </c>
      <c r="B440" s="35" t="s">
        <v>202</v>
      </c>
      <c r="C440" s="35" t="s">
        <v>189</v>
      </c>
      <c r="D440" s="35" t="s">
        <v>187</v>
      </c>
      <c r="E440" s="36">
        <v>883.11011545639997</v>
      </c>
      <c r="F440" s="36">
        <v>-8.3482647648999997</v>
      </c>
      <c r="G440" s="36">
        <v>1120.1199999999999</v>
      </c>
      <c r="H440" s="36">
        <v>1943680.91</v>
      </c>
      <c r="I440" s="36">
        <v>115040.07</v>
      </c>
    </row>
    <row r="441" spans="1:9" x14ac:dyDescent="0.2">
      <c r="A441" s="35" t="s">
        <v>210</v>
      </c>
      <c r="B441" s="35" t="s">
        <v>202</v>
      </c>
      <c r="C441" s="35" t="s">
        <v>189</v>
      </c>
      <c r="D441" s="35" t="s">
        <v>188</v>
      </c>
      <c r="E441" s="36">
        <v>62.8521722586</v>
      </c>
      <c r="F441" s="36">
        <v>-8.3482647648999997</v>
      </c>
      <c r="G441" s="36">
        <v>4886.97</v>
      </c>
      <c r="H441" s="36">
        <v>2948890.99</v>
      </c>
      <c r="I441" s="36">
        <v>334776.09000000003</v>
      </c>
    </row>
    <row r="442" spans="1:9" x14ac:dyDescent="0.2">
      <c r="A442" s="35" t="s">
        <v>210</v>
      </c>
      <c r="B442" s="35" t="s">
        <v>203</v>
      </c>
      <c r="C442" s="35" t="s">
        <v>186</v>
      </c>
      <c r="D442" s="35" t="s">
        <v>187</v>
      </c>
      <c r="E442" s="36">
        <v>1301.1800891364001</v>
      </c>
      <c r="F442" s="36">
        <v>-8.3482647648999997</v>
      </c>
      <c r="G442" s="36">
        <v>1620.32</v>
      </c>
      <c r="H442" s="36">
        <v>2727312.74</v>
      </c>
      <c r="I442" s="36">
        <v>149264.75</v>
      </c>
    </row>
    <row r="443" spans="1:9" x14ac:dyDescent="0.2">
      <c r="A443" s="35" t="s">
        <v>210</v>
      </c>
      <c r="B443" s="35" t="s">
        <v>203</v>
      </c>
      <c r="C443" s="35" t="s">
        <v>186</v>
      </c>
      <c r="D443" s="35" t="s">
        <v>188</v>
      </c>
      <c r="E443" s="36">
        <v>143.43393709790001</v>
      </c>
      <c r="F443" s="36">
        <v>-8.3482647648999997</v>
      </c>
      <c r="G443" s="36">
        <v>3003.94</v>
      </c>
      <c r="H443" s="36">
        <v>2002528.22</v>
      </c>
      <c r="I443" s="36">
        <v>204734.23</v>
      </c>
    </row>
    <row r="444" spans="1:9" x14ac:dyDescent="0.2">
      <c r="A444" s="35" t="s">
        <v>210</v>
      </c>
      <c r="B444" s="35" t="s">
        <v>203</v>
      </c>
      <c r="C444" s="35" t="s">
        <v>189</v>
      </c>
      <c r="D444" s="35" t="s">
        <v>187</v>
      </c>
      <c r="E444" s="36">
        <v>1254.0563735042999</v>
      </c>
      <c r="F444" s="36">
        <v>-8.3482647648999997</v>
      </c>
      <c r="G444" s="36">
        <v>738.9</v>
      </c>
      <c r="H444" s="36">
        <v>1124462.01</v>
      </c>
      <c r="I444" s="36">
        <v>70085.45</v>
      </c>
    </row>
    <row r="445" spans="1:9" x14ac:dyDescent="0.2">
      <c r="A445" s="35" t="s">
        <v>210</v>
      </c>
      <c r="B445" s="35" t="s">
        <v>203</v>
      </c>
      <c r="C445" s="35" t="s">
        <v>189</v>
      </c>
      <c r="D445" s="35" t="s">
        <v>188</v>
      </c>
      <c r="E445" s="36">
        <v>105.2465056198</v>
      </c>
      <c r="F445" s="36">
        <v>-8.3482647648999997</v>
      </c>
      <c r="G445" s="36">
        <v>2609.89</v>
      </c>
      <c r="H445" s="36">
        <v>1842976.84</v>
      </c>
      <c r="I445" s="36">
        <v>179863.81</v>
      </c>
    </row>
    <row r="446" spans="1:9" x14ac:dyDescent="0.2">
      <c r="A446" s="35" t="s">
        <v>210</v>
      </c>
      <c r="B446" s="35" t="s">
        <v>204</v>
      </c>
      <c r="C446" s="35" t="s">
        <v>186</v>
      </c>
      <c r="D446" s="35" t="s">
        <v>187</v>
      </c>
      <c r="E446" s="36">
        <v>1525.0159382878001</v>
      </c>
      <c r="F446" s="36">
        <v>-8.3482647648999997</v>
      </c>
      <c r="G446" s="36">
        <v>1466.36</v>
      </c>
      <c r="H446" s="36">
        <v>3211787.02</v>
      </c>
      <c r="I446" s="36">
        <v>149266.70000000001</v>
      </c>
    </row>
    <row r="447" spans="1:9" x14ac:dyDescent="0.2">
      <c r="A447" s="35" t="s">
        <v>210</v>
      </c>
      <c r="B447" s="35" t="s">
        <v>204</v>
      </c>
      <c r="C447" s="35" t="s">
        <v>186</v>
      </c>
      <c r="D447" s="35" t="s">
        <v>188</v>
      </c>
      <c r="E447" s="36">
        <v>405.28110303770001</v>
      </c>
      <c r="F447" s="36">
        <v>-8.3482647648999997</v>
      </c>
      <c r="G447" s="36">
        <v>1205.94</v>
      </c>
      <c r="H447" s="36">
        <v>866203.23</v>
      </c>
      <c r="I447" s="36">
        <v>83091.25</v>
      </c>
    </row>
    <row r="448" spans="1:9" x14ac:dyDescent="0.2">
      <c r="A448" s="35" t="s">
        <v>210</v>
      </c>
      <c r="B448" s="35" t="s">
        <v>204</v>
      </c>
      <c r="C448" s="35" t="s">
        <v>189</v>
      </c>
      <c r="D448" s="35" t="s">
        <v>187</v>
      </c>
      <c r="E448" s="36">
        <v>1301.4150513346001</v>
      </c>
      <c r="F448" s="36">
        <v>-8.3482647648999997</v>
      </c>
      <c r="G448" s="36">
        <v>485.51</v>
      </c>
      <c r="H448" s="36">
        <v>844914.1</v>
      </c>
      <c r="I448" s="36">
        <v>51248.6</v>
      </c>
    </row>
    <row r="449" spans="1:9" x14ac:dyDescent="0.2">
      <c r="A449" s="35" t="s">
        <v>210</v>
      </c>
      <c r="B449" s="35" t="s">
        <v>204</v>
      </c>
      <c r="C449" s="35" t="s">
        <v>189</v>
      </c>
      <c r="D449" s="35" t="s">
        <v>188</v>
      </c>
      <c r="E449" s="36">
        <v>407.86393914259997</v>
      </c>
      <c r="F449" s="36">
        <v>-8.3482647648999997</v>
      </c>
      <c r="G449" s="36">
        <v>902.59</v>
      </c>
      <c r="H449" s="36">
        <v>916773.55</v>
      </c>
      <c r="I449" s="36">
        <v>72450.55</v>
      </c>
    </row>
    <row r="450" spans="1:9" x14ac:dyDescent="0.2">
      <c r="A450" s="35" t="s">
        <v>211</v>
      </c>
      <c r="B450" s="35" t="s">
        <v>185</v>
      </c>
      <c r="C450" s="35" t="s">
        <v>186</v>
      </c>
      <c r="D450" s="35" t="s">
        <v>187</v>
      </c>
      <c r="E450" s="36">
        <v>0</v>
      </c>
      <c r="F450" s="36">
        <v>0</v>
      </c>
      <c r="G450" s="36">
        <v>462</v>
      </c>
      <c r="H450" s="36">
        <v>276652.2</v>
      </c>
      <c r="I450" s="36">
        <v>8484.75</v>
      </c>
    </row>
    <row r="451" spans="1:9" x14ac:dyDescent="0.2">
      <c r="A451" s="35" t="s">
        <v>211</v>
      </c>
      <c r="B451" s="35" t="s">
        <v>185</v>
      </c>
      <c r="C451" s="35" t="s">
        <v>186</v>
      </c>
      <c r="D451" s="35" t="s">
        <v>188</v>
      </c>
      <c r="E451" s="36">
        <v>0</v>
      </c>
      <c r="F451" s="36">
        <v>0</v>
      </c>
      <c r="G451" s="36">
        <v>42064.45</v>
      </c>
      <c r="H451" s="36">
        <v>3530527.72</v>
      </c>
      <c r="I451" s="36">
        <v>313139.37</v>
      </c>
    </row>
    <row r="452" spans="1:9" x14ac:dyDescent="0.2">
      <c r="A452" s="35" t="s">
        <v>211</v>
      </c>
      <c r="B452" s="35" t="s">
        <v>185</v>
      </c>
      <c r="C452" s="35" t="s">
        <v>189</v>
      </c>
      <c r="D452" s="35" t="s">
        <v>187</v>
      </c>
      <c r="E452" s="36">
        <v>0</v>
      </c>
      <c r="F452" s="36">
        <v>0</v>
      </c>
      <c r="G452" s="36">
        <v>624</v>
      </c>
      <c r="H452" s="36">
        <v>173905.83</v>
      </c>
      <c r="I452" s="36">
        <v>9057.64</v>
      </c>
    </row>
    <row r="453" spans="1:9" x14ac:dyDescent="0.2">
      <c r="A453" s="35" t="s">
        <v>211</v>
      </c>
      <c r="B453" s="35" t="s">
        <v>185</v>
      </c>
      <c r="C453" s="35" t="s">
        <v>189</v>
      </c>
      <c r="D453" s="35" t="s">
        <v>188</v>
      </c>
      <c r="E453" s="36">
        <v>0</v>
      </c>
      <c r="F453" s="36">
        <v>0</v>
      </c>
      <c r="G453" s="36">
        <v>43794.13</v>
      </c>
      <c r="H453" s="36">
        <v>3532723.72</v>
      </c>
      <c r="I453" s="36">
        <v>323380.94</v>
      </c>
    </row>
    <row r="454" spans="1:9" x14ac:dyDescent="0.2">
      <c r="A454" s="35" t="s">
        <v>211</v>
      </c>
      <c r="B454" s="35" t="s">
        <v>190</v>
      </c>
      <c r="C454" s="35" t="s">
        <v>186</v>
      </c>
      <c r="D454" s="35" t="s">
        <v>187</v>
      </c>
      <c r="E454" s="36">
        <v>1223.2536096345</v>
      </c>
      <c r="F454" s="36">
        <v>95.6494849364</v>
      </c>
      <c r="G454" s="36">
        <v>487</v>
      </c>
      <c r="H454" s="36">
        <v>710948.22</v>
      </c>
      <c r="I454" s="36">
        <v>43555.25</v>
      </c>
    </row>
    <row r="455" spans="1:9" x14ac:dyDescent="0.2">
      <c r="A455" s="35" t="s">
        <v>211</v>
      </c>
      <c r="B455" s="35" t="s">
        <v>190</v>
      </c>
      <c r="C455" s="35" t="s">
        <v>186</v>
      </c>
      <c r="D455" s="35" t="s">
        <v>188</v>
      </c>
      <c r="E455" s="36">
        <v>-185.31654347610001</v>
      </c>
      <c r="F455" s="36">
        <v>95.6494849364</v>
      </c>
      <c r="G455" s="36">
        <v>16805.669999999998</v>
      </c>
      <c r="H455" s="36">
        <v>3020243.36</v>
      </c>
      <c r="I455" s="36">
        <v>718089.91</v>
      </c>
    </row>
    <row r="456" spans="1:9" x14ac:dyDescent="0.2">
      <c r="A456" s="35" t="s">
        <v>211</v>
      </c>
      <c r="B456" s="35" t="s">
        <v>190</v>
      </c>
      <c r="C456" s="35" t="s">
        <v>189</v>
      </c>
      <c r="D456" s="35" t="s">
        <v>187</v>
      </c>
      <c r="E456" s="36">
        <v>-72.187324553400003</v>
      </c>
      <c r="F456" s="36">
        <v>95.6494849364</v>
      </c>
      <c r="G456" s="36">
        <v>240</v>
      </c>
      <c r="H456" s="36">
        <v>305561.40000000002</v>
      </c>
      <c r="I456" s="36">
        <v>22407.040000000001</v>
      </c>
    </row>
    <row r="457" spans="1:9" x14ac:dyDescent="0.2">
      <c r="A457" s="35" t="s">
        <v>211</v>
      </c>
      <c r="B457" s="35" t="s">
        <v>190</v>
      </c>
      <c r="C457" s="35" t="s">
        <v>189</v>
      </c>
      <c r="D457" s="35" t="s">
        <v>188</v>
      </c>
      <c r="E457" s="36">
        <v>-269.80318792970002</v>
      </c>
      <c r="F457" s="36">
        <v>95.6494849364</v>
      </c>
      <c r="G457" s="36">
        <v>18062.46</v>
      </c>
      <c r="H457" s="36">
        <v>1392945.32</v>
      </c>
      <c r="I457" s="36">
        <v>486647.5</v>
      </c>
    </row>
    <row r="458" spans="1:9" x14ac:dyDescent="0.2">
      <c r="A458" s="35" t="s">
        <v>211</v>
      </c>
      <c r="B458" s="35" t="s">
        <v>191</v>
      </c>
      <c r="C458" s="35" t="s">
        <v>186</v>
      </c>
      <c r="D458" s="35" t="s">
        <v>187</v>
      </c>
      <c r="E458" s="36">
        <v>54.169619923900001</v>
      </c>
      <c r="F458" s="36">
        <v>-9.2383898014000003</v>
      </c>
      <c r="G458" s="36">
        <v>332</v>
      </c>
      <c r="H458" s="36">
        <v>295895.5</v>
      </c>
      <c r="I458" s="36">
        <v>25918.51</v>
      </c>
    </row>
    <row r="459" spans="1:9" x14ac:dyDescent="0.2">
      <c r="A459" s="35" t="s">
        <v>211</v>
      </c>
      <c r="B459" s="35" t="s">
        <v>191</v>
      </c>
      <c r="C459" s="35" t="s">
        <v>186</v>
      </c>
      <c r="D459" s="35" t="s">
        <v>188</v>
      </c>
      <c r="E459" s="36">
        <v>-146.41700494099999</v>
      </c>
      <c r="F459" s="36">
        <v>-9.2383898014000003</v>
      </c>
      <c r="G459" s="36">
        <v>14062.79</v>
      </c>
      <c r="H459" s="36">
        <v>3275239.82</v>
      </c>
      <c r="I459" s="36">
        <v>653975.59</v>
      </c>
    </row>
    <row r="460" spans="1:9" x14ac:dyDescent="0.2">
      <c r="A460" s="35" t="s">
        <v>211</v>
      </c>
      <c r="B460" s="35" t="s">
        <v>191</v>
      </c>
      <c r="C460" s="35" t="s">
        <v>189</v>
      </c>
      <c r="D460" s="35" t="s">
        <v>187</v>
      </c>
      <c r="E460" s="36">
        <v>673.58362779679999</v>
      </c>
      <c r="F460" s="36">
        <v>-9.2383898014000003</v>
      </c>
      <c r="G460" s="36">
        <v>312.97000000000003</v>
      </c>
      <c r="H460" s="36">
        <v>337595.24</v>
      </c>
      <c r="I460" s="36">
        <v>25989.7</v>
      </c>
    </row>
    <row r="461" spans="1:9" x14ac:dyDescent="0.2">
      <c r="A461" s="35" t="s">
        <v>211</v>
      </c>
      <c r="B461" s="35" t="s">
        <v>191</v>
      </c>
      <c r="C461" s="35" t="s">
        <v>189</v>
      </c>
      <c r="D461" s="35" t="s">
        <v>188</v>
      </c>
      <c r="E461" s="36">
        <v>-275.3221751488</v>
      </c>
      <c r="F461" s="36">
        <v>-9.2383898014000003</v>
      </c>
      <c r="G461" s="36">
        <v>15875.27</v>
      </c>
      <c r="H461" s="36">
        <v>1365086.67</v>
      </c>
      <c r="I461" s="36">
        <v>429784.61</v>
      </c>
    </row>
    <row r="462" spans="1:9" x14ac:dyDescent="0.2">
      <c r="A462" s="35" t="s">
        <v>211</v>
      </c>
      <c r="B462" s="35" t="s">
        <v>192</v>
      </c>
      <c r="C462" s="35" t="s">
        <v>186</v>
      </c>
      <c r="D462" s="35" t="s">
        <v>187</v>
      </c>
      <c r="E462" s="36">
        <v>484.4295919411</v>
      </c>
      <c r="F462" s="36">
        <v>-9.2383898014000003</v>
      </c>
      <c r="G462" s="36">
        <v>573</v>
      </c>
      <c r="H462" s="36">
        <v>561542.92000000004</v>
      </c>
      <c r="I462" s="36">
        <v>45055.14</v>
      </c>
    </row>
    <row r="463" spans="1:9" x14ac:dyDescent="0.2">
      <c r="A463" s="35" t="s">
        <v>211</v>
      </c>
      <c r="B463" s="35" t="s">
        <v>192</v>
      </c>
      <c r="C463" s="35" t="s">
        <v>186</v>
      </c>
      <c r="D463" s="35" t="s">
        <v>188</v>
      </c>
      <c r="E463" s="36">
        <v>-125.4247690585</v>
      </c>
      <c r="F463" s="36">
        <v>-9.2383898014000003</v>
      </c>
      <c r="G463" s="36">
        <v>15531.37</v>
      </c>
      <c r="H463" s="36">
        <v>3928975.63</v>
      </c>
      <c r="I463" s="36">
        <v>775608.5</v>
      </c>
    </row>
    <row r="464" spans="1:9" x14ac:dyDescent="0.2">
      <c r="A464" s="35" t="s">
        <v>211</v>
      </c>
      <c r="B464" s="35" t="s">
        <v>192</v>
      </c>
      <c r="C464" s="35" t="s">
        <v>189</v>
      </c>
      <c r="D464" s="35" t="s">
        <v>187</v>
      </c>
      <c r="E464" s="36">
        <v>462.8861712511</v>
      </c>
      <c r="F464" s="36">
        <v>-9.2383898014000003</v>
      </c>
      <c r="G464" s="36">
        <v>415</v>
      </c>
      <c r="H464" s="36">
        <v>353357.25</v>
      </c>
      <c r="I464" s="36">
        <v>40518.69</v>
      </c>
    </row>
    <row r="465" spans="1:9" x14ac:dyDescent="0.2">
      <c r="A465" s="35" t="s">
        <v>211</v>
      </c>
      <c r="B465" s="35" t="s">
        <v>192</v>
      </c>
      <c r="C465" s="35" t="s">
        <v>189</v>
      </c>
      <c r="D465" s="35" t="s">
        <v>188</v>
      </c>
      <c r="E465" s="36">
        <v>-277.8581877872</v>
      </c>
      <c r="F465" s="36">
        <v>-9.2383898014000003</v>
      </c>
      <c r="G465" s="36">
        <v>17083.98</v>
      </c>
      <c r="H465" s="36">
        <v>1617511.17</v>
      </c>
      <c r="I465" s="36">
        <v>517199.37</v>
      </c>
    </row>
    <row r="466" spans="1:9" x14ac:dyDescent="0.2">
      <c r="A466" s="35" t="s">
        <v>211</v>
      </c>
      <c r="B466" s="35" t="s">
        <v>193</v>
      </c>
      <c r="C466" s="35" t="s">
        <v>186</v>
      </c>
      <c r="D466" s="35" t="s">
        <v>187</v>
      </c>
      <c r="E466" s="36">
        <v>19.929926091900001</v>
      </c>
      <c r="F466" s="36">
        <v>-9.2383898014000003</v>
      </c>
      <c r="G466" s="36">
        <v>521.13</v>
      </c>
      <c r="H466" s="36">
        <v>506200.16</v>
      </c>
      <c r="I466" s="36">
        <v>43696.81</v>
      </c>
    </row>
    <row r="467" spans="1:9" x14ac:dyDescent="0.2">
      <c r="A467" s="35" t="s">
        <v>211</v>
      </c>
      <c r="B467" s="35" t="s">
        <v>193</v>
      </c>
      <c r="C467" s="35" t="s">
        <v>186</v>
      </c>
      <c r="D467" s="35" t="s">
        <v>188</v>
      </c>
      <c r="E467" s="36">
        <v>-178.1629791563</v>
      </c>
      <c r="F467" s="36">
        <v>-9.2383898014000003</v>
      </c>
      <c r="G467" s="36">
        <v>15650.83</v>
      </c>
      <c r="H467" s="36">
        <v>3663098.08</v>
      </c>
      <c r="I467" s="36">
        <v>818210.23</v>
      </c>
    </row>
    <row r="468" spans="1:9" x14ac:dyDescent="0.2">
      <c r="A468" s="35" t="s">
        <v>211</v>
      </c>
      <c r="B468" s="35" t="s">
        <v>193</v>
      </c>
      <c r="C468" s="35" t="s">
        <v>189</v>
      </c>
      <c r="D468" s="35" t="s">
        <v>187</v>
      </c>
      <c r="E468" s="36">
        <v>534.22901247059997</v>
      </c>
      <c r="F468" s="36">
        <v>-9.2383898014000003</v>
      </c>
      <c r="G468" s="36">
        <v>359</v>
      </c>
      <c r="H468" s="36">
        <v>248708.15</v>
      </c>
      <c r="I468" s="36">
        <v>23706.35</v>
      </c>
    </row>
    <row r="469" spans="1:9" x14ac:dyDescent="0.2">
      <c r="A469" s="35" t="s">
        <v>211</v>
      </c>
      <c r="B469" s="35" t="s">
        <v>193</v>
      </c>
      <c r="C469" s="35" t="s">
        <v>189</v>
      </c>
      <c r="D469" s="35" t="s">
        <v>188</v>
      </c>
      <c r="E469" s="36">
        <v>-267.78048538719997</v>
      </c>
      <c r="F469" s="36">
        <v>-9.2383898014000003</v>
      </c>
      <c r="G469" s="36">
        <v>18072.45</v>
      </c>
      <c r="H469" s="36">
        <v>1842125.26</v>
      </c>
      <c r="I469" s="36">
        <v>571709.77</v>
      </c>
    </row>
    <row r="470" spans="1:9" x14ac:dyDescent="0.2">
      <c r="A470" s="35" t="s">
        <v>211</v>
      </c>
      <c r="B470" s="35" t="s">
        <v>194</v>
      </c>
      <c r="C470" s="35" t="s">
        <v>186</v>
      </c>
      <c r="D470" s="35" t="s">
        <v>187</v>
      </c>
      <c r="E470" s="36">
        <v>170.92295415230001</v>
      </c>
      <c r="F470" s="36">
        <v>-9.2383898014000003</v>
      </c>
      <c r="G470" s="36">
        <v>486</v>
      </c>
      <c r="H470" s="36">
        <v>432645.46</v>
      </c>
      <c r="I470" s="36">
        <v>42847.839999999997</v>
      </c>
    </row>
    <row r="471" spans="1:9" x14ac:dyDescent="0.2">
      <c r="A471" s="35" t="s">
        <v>211</v>
      </c>
      <c r="B471" s="35" t="s">
        <v>194</v>
      </c>
      <c r="C471" s="35" t="s">
        <v>186</v>
      </c>
      <c r="D471" s="35" t="s">
        <v>188</v>
      </c>
      <c r="E471" s="36">
        <v>-211.0492131446</v>
      </c>
      <c r="F471" s="36">
        <v>-9.2383898014000003</v>
      </c>
      <c r="G471" s="36">
        <v>14576.02</v>
      </c>
      <c r="H471" s="36">
        <v>2621251.6</v>
      </c>
      <c r="I471" s="36">
        <v>699674</v>
      </c>
    </row>
    <row r="472" spans="1:9" x14ac:dyDescent="0.2">
      <c r="A472" s="35" t="s">
        <v>211</v>
      </c>
      <c r="B472" s="35" t="s">
        <v>194</v>
      </c>
      <c r="C472" s="35" t="s">
        <v>189</v>
      </c>
      <c r="D472" s="35" t="s">
        <v>187</v>
      </c>
      <c r="E472" s="36">
        <v>945.30519318760003</v>
      </c>
      <c r="F472" s="36">
        <v>-9.2383898014000003</v>
      </c>
      <c r="G472" s="36">
        <v>517</v>
      </c>
      <c r="H472" s="36">
        <v>447309.29</v>
      </c>
      <c r="I472" s="36">
        <v>41492.080000000002</v>
      </c>
    </row>
    <row r="473" spans="1:9" x14ac:dyDescent="0.2">
      <c r="A473" s="35" t="s">
        <v>211</v>
      </c>
      <c r="B473" s="35" t="s">
        <v>194</v>
      </c>
      <c r="C473" s="35" t="s">
        <v>189</v>
      </c>
      <c r="D473" s="35" t="s">
        <v>188</v>
      </c>
      <c r="E473" s="36">
        <v>-279.49985928580003</v>
      </c>
      <c r="F473" s="36">
        <v>-9.2383898014000003</v>
      </c>
      <c r="G473" s="36">
        <v>15967.11</v>
      </c>
      <c r="H473" s="36">
        <v>2268355.9700000002</v>
      </c>
      <c r="I473" s="36">
        <v>586539.54</v>
      </c>
    </row>
    <row r="474" spans="1:9" x14ac:dyDescent="0.2">
      <c r="A474" s="35" t="s">
        <v>211</v>
      </c>
      <c r="B474" s="35" t="s">
        <v>195</v>
      </c>
      <c r="C474" s="35" t="s">
        <v>186</v>
      </c>
      <c r="D474" s="35" t="s">
        <v>187</v>
      </c>
      <c r="E474" s="36">
        <v>1067.1350804173001</v>
      </c>
      <c r="F474" s="36">
        <v>-9.2383898014000003</v>
      </c>
      <c r="G474" s="36">
        <v>635.84</v>
      </c>
      <c r="H474" s="36">
        <v>848511.04</v>
      </c>
      <c r="I474" s="36">
        <v>57824.9</v>
      </c>
    </row>
    <row r="475" spans="1:9" x14ac:dyDescent="0.2">
      <c r="A475" s="35" t="s">
        <v>211</v>
      </c>
      <c r="B475" s="35" t="s">
        <v>195</v>
      </c>
      <c r="C475" s="35" t="s">
        <v>186</v>
      </c>
      <c r="D475" s="35" t="s">
        <v>188</v>
      </c>
      <c r="E475" s="36">
        <v>-217.9772984242</v>
      </c>
      <c r="F475" s="36">
        <v>-9.2383898014000003</v>
      </c>
      <c r="G475" s="36">
        <v>14691.55</v>
      </c>
      <c r="H475" s="36">
        <v>3422947.44</v>
      </c>
      <c r="I475" s="36">
        <v>778229.42</v>
      </c>
    </row>
    <row r="476" spans="1:9" x14ac:dyDescent="0.2">
      <c r="A476" s="35" t="s">
        <v>211</v>
      </c>
      <c r="B476" s="35" t="s">
        <v>195</v>
      </c>
      <c r="C476" s="35" t="s">
        <v>189</v>
      </c>
      <c r="D476" s="35" t="s">
        <v>187</v>
      </c>
      <c r="E476" s="36">
        <v>217.29159587589999</v>
      </c>
      <c r="F476" s="36">
        <v>-9.2383898014000003</v>
      </c>
      <c r="G476" s="36">
        <v>603.24</v>
      </c>
      <c r="H476" s="36">
        <v>730663.98</v>
      </c>
      <c r="I476" s="36">
        <v>59303.09</v>
      </c>
    </row>
    <row r="477" spans="1:9" x14ac:dyDescent="0.2">
      <c r="A477" s="35" t="s">
        <v>211</v>
      </c>
      <c r="B477" s="35" t="s">
        <v>195</v>
      </c>
      <c r="C477" s="35" t="s">
        <v>189</v>
      </c>
      <c r="D477" s="35" t="s">
        <v>188</v>
      </c>
      <c r="E477" s="36">
        <v>-241.6082088794</v>
      </c>
      <c r="F477" s="36">
        <v>-9.2383898014000003</v>
      </c>
      <c r="G477" s="36">
        <v>15909.57</v>
      </c>
      <c r="H477" s="36">
        <v>2538199.54</v>
      </c>
      <c r="I477" s="36">
        <v>653825.79</v>
      </c>
    </row>
    <row r="478" spans="1:9" x14ac:dyDescent="0.2">
      <c r="A478" s="35" t="s">
        <v>211</v>
      </c>
      <c r="B478" s="35" t="s">
        <v>196</v>
      </c>
      <c r="C478" s="35" t="s">
        <v>186</v>
      </c>
      <c r="D478" s="35" t="s">
        <v>187</v>
      </c>
      <c r="E478" s="36">
        <v>430.30911820260002</v>
      </c>
      <c r="F478" s="36">
        <v>-9.2383898014000003</v>
      </c>
      <c r="G478" s="36">
        <v>758.36</v>
      </c>
      <c r="H478" s="36">
        <v>1267623.2</v>
      </c>
      <c r="I478" s="36">
        <v>70208.7</v>
      </c>
    </row>
    <row r="479" spans="1:9" x14ac:dyDescent="0.2">
      <c r="A479" s="35" t="s">
        <v>211</v>
      </c>
      <c r="B479" s="35" t="s">
        <v>196</v>
      </c>
      <c r="C479" s="35" t="s">
        <v>186</v>
      </c>
      <c r="D479" s="35" t="s">
        <v>188</v>
      </c>
      <c r="E479" s="36">
        <v>-172.20530264670001</v>
      </c>
      <c r="F479" s="36">
        <v>-9.2383898014000003</v>
      </c>
      <c r="G479" s="36">
        <v>16511.419999999998</v>
      </c>
      <c r="H479" s="36">
        <v>4115270.56</v>
      </c>
      <c r="I479" s="36">
        <v>910456.4</v>
      </c>
    </row>
    <row r="480" spans="1:9" x14ac:dyDescent="0.2">
      <c r="A480" s="35" t="s">
        <v>211</v>
      </c>
      <c r="B480" s="35" t="s">
        <v>196</v>
      </c>
      <c r="C480" s="35" t="s">
        <v>189</v>
      </c>
      <c r="D480" s="35" t="s">
        <v>187</v>
      </c>
      <c r="E480" s="36">
        <v>120.1976594173</v>
      </c>
      <c r="F480" s="36">
        <v>-9.2383898014000003</v>
      </c>
      <c r="G480" s="36">
        <v>884.89</v>
      </c>
      <c r="H480" s="36">
        <v>1286217.58</v>
      </c>
      <c r="I480" s="36">
        <v>89155.43</v>
      </c>
    </row>
    <row r="481" spans="1:9" x14ac:dyDescent="0.2">
      <c r="A481" s="35" t="s">
        <v>211</v>
      </c>
      <c r="B481" s="35" t="s">
        <v>196</v>
      </c>
      <c r="C481" s="35" t="s">
        <v>189</v>
      </c>
      <c r="D481" s="35" t="s">
        <v>188</v>
      </c>
      <c r="E481" s="36">
        <v>-184.73754037009999</v>
      </c>
      <c r="F481" s="36">
        <v>-9.2383898014000003</v>
      </c>
      <c r="G481" s="36">
        <v>17140.98</v>
      </c>
      <c r="H481" s="36">
        <v>3745008.66</v>
      </c>
      <c r="I481" s="36">
        <v>803678.11</v>
      </c>
    </row>
    <row r="482" spans="1:9" x14ac:dyDescent="0.2">
      <c r="A482" s="35" t="s">
        <v>211</v>
      </c>
      <c r="B482" s="35" t="s">
        <v>197</v>
      </c>
      <c r="C482" s="35" t="s">
        <v>186</v>
      </c>
      <c r="D482" s="35" t="s">
        <v>187</v>
      </c>
      <c r="E482" s="36">
        <v>289.57430859369998</v>
      </c>
      <c r="F482" s="36">
        <v>-9.2383898014000003</v>
      </c>
      <c r="G482" s="36">
        <v>1096.0899999999999</v>
      </c>
      <c r="H482" s="36">
        <v>1315928.4099999999</v>
      </c>
      <c r="I482" s="36">
        <v>101203.14</v>
      </c>
    </row>
    <row r="483" spans="1:9" x14ac:dyDescent="0.2">
      <c r="A483" s="35" t="s">
        <v>211</v>
      </c>
      <c r="B483" s="35" t="s">
        <v>197</v>
      </c>
      <c r="C483" s="35" t="s">
        <v>186</v>
      </c>
      <c r="D483" s="35" t="s">
        <v>188</v>
      </c>
      <c r="E483" s="36">
        <v>-179.74171276839999</v>
      </c>
      <c r="F483" s="36">
        <v>-9.2383898014000003</v>
      </c>
      <c r="G483" s="36">
        <v>18155.599999999999</v>
      </c>
      <c r="H483" s="36">
        <v>5014645.3899999997</v>
      </c>
      <c r="I483" s="36">
        <v>958520.23</v>
      </c>
    </row>
    <row r="484" spans="1:9" x14ac:dyDescent="0.2">
      <c r="A484" s="35" t="s">
        <v>211</v>
      </c>
      <c r="B484" s="35" t="s">
        <v>197</v>
      </c>
      <c r="C484" s="35" t="s">
        <v>189</v>
      </c>
      <c r="D484" s="35" t="s">
        <v>187</v>
      </c>
      <c r="E484" s="36">
        <v>427.01595180890001</v>
      </c>
      <c r="F484" s="36">
        <v>-9.2383898014000003</v>
      </c>
      <c r="G484" s="36">
        <v>1299.1500000000001</v>
      </c>
      <c r="H484" s="36">
        <v>1540903.98</v>
      </c>
      <c r="I484" s="36">
        <v>115298.44</v>
      </c>
    </row>
    <row r="485" spans="1:9" x14ac:dyDescent="0.2">
      <c r="A485" s="35" t="s">
        <v>211</v>
      </c>
      <c r="B485" s="35" t="s">
        <v>197</v>
      </c>
      <c r="C485" s="35" t="s">
        <v>189</v>
      </c>
      <c r="D485" s="35" t="s">
        <v>188</v>
      </c>
      <c r="E485" s="36">
        <v>-198.5143907142</v>
      </c>
      <c r="F485" s="36">
        <v>-9.2383898014000003</v>
      </c>
      <c r="G485" s="36">
        <v>18702.509999999998</v>
      </c>
      <c r="H485" s="36">
        <v>4918779.8899999997</v>
      </c>
      <c r="I485" s="36">
        <v>959514.66</v>
      </c>
    </row>
    <row r="486" spans="1:9" x14ac:dyDescent="0.2">
      <c r="A486" s="35" t="s">
        <v>211</v>
      </c>
      <c r="B486" s="35" t="s">
        <v>198</v>
      </c>
      <c r="C486" s="35" t="s">
        <v>186</v>
      </c>
      <c r="D486" s="35" t="s">
        <v>187</v>
      </c>
      <c r="E486" s="36">
        <v>349.00272595029998</v>
      </c>
      <c r="F486" s="36">
        <v>-9.2383898014000003</v>
      </c>
      <c r="G486" s="36">
        <v>1248.44</v>
      </c>
      <c r="H486" s="36">
        <v>1676300.81</v>
      </c>
      <c r="I486" s="36">
        <v>106343.74</v>
      </c>
    </row>
    <row r="487" spans="1:9" x14ac:dyDescent="0.2">
      <c r="A487" s="35" t="s">
        <v>211</v>
      </c>
      <c r="B487" s="35" t="s">
        <v>198</v>
      </c>
      <c r="C487" s="35" t="s">
        <v>186</v>
      </c>
      <c r="D487" s="35" t="s">
        <v>188</v>
      </c>
      <c r="E487" s="36">
        <v>-188.89373720110001</v>
      </c>
      <c r="F487" s="36">
        <v>-9.2383898014000003</v>
      </c>
      <c r="G487" s="36">
        <v>15646.97</v>
      </c>
      <c r="H487" s="36">
        <v>4904328.26</v>
      </c>
      <c r="I487" s="36">
        <v>847508.34</v>
      </c>
    </row>
    <row r="488" spans="1:9" x14ac:dyDescent="0.2">
      <c r="A488" s="35" t="s">
        <v>211</v>
      </c>
      <c r="B488" s="35" t="s">
        <v>198</v>
      </c>
      <c r="C488" s="35" t="s">
        <v>189</v>
      </c>
      <c r="D488" s="35" t="s">
        <v>187</v>
      </c>
      <c r="E488" s="36">
        <v>676.0862682124</v>
      </c>
      <c r="F488" s="36">
        <v>-9.2383898014000003</v>
      </c>
      <c r="G488" s="36">
        <v>1168.47</v>
      </c>
      <c r="H488" s="36">
        <v>1416362.97</v>
      </c>
      <c r="I488" s="36">
        <v>96575.9</v>
      </c>
    </row>
    <row r="489" spans="1:9" x14ac:dyDescent="0.2">
      <c r="A489" s="35" t="s">
        <v>211</v>
      </c>
      <c r="B489" s="35" t="s">
        <v>198</v>
      </c>
      <c r="C489" s="35" t="s">
        <v>189</v>
      </c>
      <c r="D489" s="35" t="s">
        <v>188</v>
      </c>
      <c r="E489" s="36">
        <v>-181.41363435139999</v>
      </c>
      <c r="F489" s="36">
        <v>-9.2383898014000003</v>
      </c>
      <c r="G489" s="36">
        <v>15332.61</v>
      </c>
      <c r="H489" s="36">
        <v>4558501.17</v>
      </c>
      <c r="I489" s="36">
        <v>844330.31</v>
      </c>
    </row>
    <row r="490" spans="1:9" x14ac:dyDescent="0.2">
      <c r="A490" s="35" t="s">
        <v>211</v>
      </c>
      <c r="B490" s="35" t="s">
        <v>199</v>
      </c>
      <c r="C490" s="35" t="s">
        <v>186</v>
      </c>
      <c r="D490" s="35" t="s">
        <v>187</v>
      </c>
      <c r="E490" s="36">
        <v>333.24552777989999</v>
      </c>
      <c r="F490" s="36">
        <v>-9.2383898014000003</v>
      </c>
      <c r="G490" s="36">
        <v>1302.0899999999999</v>
      </c>
      <c r="H490" s="36">
        <v>1532354.22</v>
      </c>
      <c r="I490" s="36">
        <v>107561.86</v>
      </c>
    </row>
    <row r="491" spans="1:9" x14ac:dyDescent="0.2">
      <c r="A491" s="35" t="s">
        <v>211</v>
      </c>
      <c r="B491" s="35" t="s">
        <v>199</v>
      </c>
      <c r="C491" s="35" t="s">
        <v>186</v>
      </c>
      <c r="D491" s="35" t="s">
        <v>188</v>
      </c>
      <c r="E491" s="36">
        <v>-148.09559696709999</v>
      </c>
      <c r="F491" s="36">
        <v>-9.2383898014000003</v>
      </c>
      <c r="G491" s="36">
        <v>12719.66</v>
      </c>
      <c r="H491" s="36">
        <v>4740703.5599999996</v>
      </c>
      <c r="I491" s="36">
        <v>733905.11</v>
      </c>
    </row>
    <row r="492" spans="1:9" x14ac:dyDescent="0.2">
      <c r="A492" s="35" t="s">
        <v>211</v>
      </c>
      <c r="B492" s="35" t="s">
        <v>199</v>
      </c>
      <c r="C492" s="35" t="s">
        <v>189</v>
      </c>
      <c r="D492" s="35" t="s">
        <v>187</v>
      </c>
      <c r="E492" s="36">
        <v>863.40891568890004</v>
      </c>
      <c r="F492" s="36">
        <v>-9.2383898014000003</v>
      </c>
      <c r="G492" s="36">
        <v>1729.64</v>
      </c>
      <c r="H492" s="36">
        <v>2318909.7000000002</v>
      </c>
      <c r="I492" s="36">
        <v>151009.19</v>
      </c>
    </row>
    <row r="493" spans="1:9" x14ac:dyDescent="0.2">
      <c r="A493" s="35" t="s">
        <v>211</v>
      </c>
      <c r="B493" s="35" t="s">
        <v>199</v>
      </c>
      <c r="C493" s="35" t="s">
        <v>189</v>
      </c>
      <c r="D493" s="35" t="s">
        <v>188</v>
      </c>
      <c r="E493" s="36">
        <v>-24.2689004251</v>
      </c>
      <c r="F493" s="36">
        <v>-9.2383898014000003</v>
      </c>
      <c r="G493" s="36">
        <v>13100.48</v>
      </c>
      <c r="H493" s="36">
        <v>5668463.1299999999</v>
      </c>
      <c r="I493" s="36">
        <v>840197.22</v>
      </c>
    </row>
    <row r="494" spans="1:9" x14ac:dyDescent="0.2">
      <c r="A494" s="35" t="s">
        <v>211</v>
      </c>
      <c r="B494" s="35" t="s">
        <v>200</v>
      </c>
      <c r="C494" s="35" t="s">
        <v>186</v>
      </c>
      <c r="D494" s="35" t="s">
        <v>187</v>
      </c>
      <c r="E494" s="36">
        <v>879.72639628319996</v>
      </c>
      <c r="F494" s="36">
        <v>-9.2383898014000003</v>
      </c>
      <c r="G494" s="36">
        <v>1596.88</v>
      </c>
      <c r="H494" s="36">
        <v>2063106.29</v>
      </c>
      <c r="I494" s="36">
        <v>139155.15</v>
      </c>
    </row>
    <row r="495" spans="1:9" x14ac:dyDescent="0.2">
      <c r="A495" s="35" t="s">
        <v>211</v>
      </c>
      <c r="B495" s="35" t="s">
        <v>200</v>
      </c>
      <c r="C495" s="35" t="s">
        <v>186</v>
      </c>
      <c r="D495" s="35" t="s">
        <v>188</v>
      </c>
      <c r="E495" s="36">
        <v>-112.7712039167</v>
      </c>
      <c r="F495" s="36">
        <v>-9.2383898014000003</v>
      </c>
      <c r="G495" s="36">
        <v>10797.9</v>
      </c>
      <c r="H495" s="36">
        <v>5361553.6100000003</v>
      </c>
      <c r="I495" s="36">
        <v>649577.89</v>
      </c>
    </row>
    <row r="496" spans="1:9" x14ac:dyDescent="0.2">
      <c r="A496" s="35" t="s">
        <v>211</v>
      </c>
      <c r="B496" s="35" t="s">
        <v>200</v>
      </c>
      <c r="C496" s="35" t="s">
        <v>189</v>
      </c>
      <c r="D496" s="35" t="s">
        <v>187</v>
      </c>
      <c r="E496" s="36">
        <v>736.75314336209999</v>
      </c>
      <c r="F496" s="36">
        <v>-9.2383898014000003</v>
      </c>
      <c r="G496" s="36">
        <v>1726.99</v>
      </c>
      <c r="H496" s="36">
        <v>2597589.58</v>
      </c>
      <c r="I496" s="36">
        <v>170544.27</v>
      </c>
    </row>
    <row r="497" spans="1:9" x14ac:dyDescent="0.2">
      <c r="A497" s="35" t="s">
        <v>211</v>
      </c>
      <c r="B497" s="35" t="s">
        <v>200</v>
      </c>
      <c r="C497" s="35" t="s">
        <v>189</v>
      </c>
      <c r="D497" s="35" t="s">
        <v>188</v>
      </c>
      <c r="E497" s="36">
        <v>51.847696628400001</v>
      </c>
      <c r="F497" s="36">
        <v>-9.2383898014000003</v>
      </c>
      <c r="G497" s="36">
        <v>10468.27</v>
      </c>
      <c r="H497" s="36">
        <v>5767718.8799999999</v>
      </c>
      <c r="I497" s="36">
        <v>665932.31999999995</v>
      </c>
    </row>
    <row r="498" spans="1:9" x14ac:dyDescent="0.2">
      <c r="A498" s="35" t="s">
        <v>211</v>
      </c>
      <c r="B498" s="35" t="s">
        <v>201</v>
      </c>
      <c r="C498" s="35" t="s">
        <v>186</v>
      </c>
      <c r="D498" s="35" t="s">
        <v>187</v>
      </c>
      <c r="E498" s="36">
        <v>476.15429805190001</v>
      </c>
      <c r="F498" s="36">
        <v>-9.2383898014000003</v>
      </c>
      <c r="G498" s="36">
        <v>1813.62</v>
      </c>
      <c r="H498" s="36">
        <v>2217157.35</v>
      </c>
      <c r="I498" s="36">
        <v>162753.49</v>
      </c>
    </row>
    <row r="499" spans="1:9" x14ac:dyDescent="0.2">
      <c r="A499" s="35" t="s">
        <v>211</v>
      </c>
      <c r="B499" s="35" t="s">
        <v>201</v>
      </c>
      <c r="C499" s="35" t="s">
        <v>186</v>
      </c>
      <c r="D499" s="35" t="s">
        <v>188</v>
      </c>
      <c r="E499" s="36">
        <v>-42.896962430599999</v>
      </c>
      <c r="F499" s="36">
        <v>-9.2383898014000003</v>
      </c>
      <c r="G499" s="36">
        <v>8627.93</v>
      </c>
      <c r="H499" s="36">
        <v>4231649.54</v>
      </c>
      <c r="I499" s="36">
        <v>545297.96</v>
      </c>
    </row>
    <row r="500" spans="1:9" x14ac:dyDescent="0.2">
      <c r="A500" s="35" t="s">
        <v>211</v>
      </c>
      <c r="B500" s="35" t="s">
        <v>201</v>
      </c>
      <c r="C500" s="35" t="s">
        <v>189</v>
      </c>
      <c r="D500" s="35" t="s">
        <v>187</v>
      </c>
      <c r="E500" s="36">
        <v>753.37638429059996</v>
      </c>
      <c r="F500" s="36">
        <v>-9.2383898014000003</v>
      </c>
      <c r="G500" s="36">
        <v>1642.85</v>
      </c>
      <c r="H500" s="36">
        <v>2297887.81</v>
      </c>
      <c r="I500" s="36">
        <v>150979.71</v>
      </c>
    </row>
    <row r="501" spans="1:9" x14ac:dyDescent="0.2">
      <c r="A501" s="35" t="s">
        <v>211</v>
      </c>
      <c r="B501" s="35" t="s">
        <v>201</v>
      </c>
      <c r="C501" s="35" t="s">
        <v>189</v>
      </c>
      <c r="D501" s="35" t="s">
        <v>188</v>
      </c>
      <c r="E501" s="36">
        <v>64.992427102199997</v>
      </c>
      <c r="F501" s="36">
        <v>-9.2383898014000003</v>
      </c>
      <c r="G501" s="36">
        <v>7243.54</v>
      </c>
      <c r="H501" s="36">
        <v>4848704.4000000004</v>
      </c>
      <c r="I501" s="36">
        <v>496020.1</v>
      </c>
    </row>
    <row r="502" spans="1:9" x14ac:dyDescent="0.2">
      <c r="A502" s="35" t="s">
        <v>211</v>
      </c>
      <c r="B502" s="35" t="s">
        <v>202</v>
      </c>
      <c r="C502" s="35" t="s">
        <v>186</v>
      </c>
      <c r="D502" s="35" t="s">
        <v>187</v>
      </c>
      <c r="E502" s="36">
        <v>787.15755669730004</v>
      </c>
      <c r="F502" s="36">
        <v>-9.2383898014000003</v>
      </c>
      <c r="G502" s="36">
        <v>1767.73</v>
      </c>
      <c r="H502" s="36">
        <v>2684339.02</v>
      </c>
      <c r="I502" s="36">
        <v>165720.35999999999</v>
      </c>
    </row>
    <row r="503" spans="1:9" x14ac:dyDescent="0.2">
      <c r="A503" s="35" t="s">
        <v>211</v>
      </c>
      <c r="B503" s="35" t="s">
        <v>202</v>
      </c>
      <c r="C503" s="35" t="s">
        <v>186</v>
      </c>
      <c r="D503" s="35" t="s">
        <v>188</v>
      </c>
      <c r="E503" s="36">
        <v>-5.8555778884</v>
      </c>
      <c r="F503" s="36">
        <v>-9.2383898014000003</v>
      </c>
      <c r="G503" s="36">
        <v>5677.38</v>
      </c>
      <c r="H503" s="36">
        <v>3263009.55</v>
      </c>
      <c r="I503" s="36">
        <v>364086.67</v>
      </c>
    </row>
    <row r="504" spans="1:9" x14ac:dyDescent="0.2">
      <c r="A504" s="35" t="s">
        <v>211</v>
      </c>
      <c r="B504" s="35" t="s">
        <v>202</v>
      </c>
      <c r="C504" s="35" t="s">
        <v>189</v>
      </c>
      <c r="D504" s="35" t="s">
        <v>187</v>
      </c>
      <c r="E504" s="36">
        <v>859.72377656000003</v>
      </c>
      <c r="F504" s="36">
        <v>-9.2383898014000003</v>
      </c>
      <c r="G504" s="36">
        <v>1279.8800000000001</v>
      </c>
      <c r="H504" s="36">
        <v>1852617.74</v>
      </c>
      <c r="I504" s="36">
        <v>138154.1</v>
      </c>
    </row>
    <row r="505" spans="1:9" x14ac:dyDescent="0.2">
      <c r="A505" s="35" t="s">
        <v>211</v>
      </c>
      <c r="B505" s="35" t="s">
        <v>202</v>
      </c>
      <c r="C505" s="35" t="s">
        <v>189</v>
      </c>
      <c r="D505" s="35" t="s">
        <v>188</v>
      </c>
      <c r="E505" s="36">
        <v>88.836868116700003</v>
      </c>
      <c r="F505" s="36">
        <v>-9.2383898014000003</v>
      </c>
      <c r="G505" s="36">
        <v>4218.8100000000004</v>
      </c>
      <c r="H505" s="36">
        <v>2733994.23</v>
      </c>
      <c r="I505" s="36">
        <v>295259.99</v>
      </c>
    </row>
    <row r="506" spans="1:9" x14ac:dyDescent="0.2">
      <c r="A506" s="35" t="s">
        <v>211</v>
      </c>
      <c r="B506" s="35" t="s">
        <v>203</v>
      </c>
      <c r="C506" s="35" t="s">
        <v>186</v>
      </c>
      <c r="D506" s="35" t="s">
        <v>187</v>
      </c>
      <c r="E506" s="36">
        <v>698.21215860589996</v>
      </c>
      <c r="F506" s="36">
        <v>-9.2383898014000003</v>
      </c>
      <c r="G506" s="36">
        <v>2058.9299999999998</v>
      </c>
      <c r="H506" s="36">
        <v>3071449.29</v>
      </c>
      <c r="I506" s="36">
        <v>196867.45</v>
      </c>
    </row>
    <row r="507" spans="1:9" x14ac:dyDescent="0.2">
      <c r="A507" s="35" t="s">
        <v>211</v>
      </c>
      <c r="B507" s="35" t="s">
        <v>203</v>
      </c>
      <c r="C507" s="35" t="s">
        <v>186</v>
      </c>
      <c r="D507" s="35" t="s">
        <v>188</v>
      </c>
      <c r="E507" s="36">
        <v>125.46395636600001</v>
      </c>
      <c r="F507" s="36">
        <v>-9.2383898014000003</v>
      </c>
      <c r="G507" s="36">
        <v>3321.09</v>
      </c>
      <c r="H507" s="36">
        <v>2295116.5099999998</v>
      </c>
      <c r="I507" s="36">
        <v>230352.26</v>
      </c>
    </row>
    <row r="508" spans="1:9" x14ac:dyDescent="0.2">
      <c r="A508" s="35" t="s">
        <v>211</v>
      </c>
      <c r="B508" s="35" t="s">
        <v>203</v>
      </c>
      <c r="C508" s="35" t="s">
        <v>189</v>
      </c>
      <c r="D508" s="35" t="s">
        <v>187</v>
      </c>
      <c r="E508" s="36">
        <v>827.78852109800005</v>
      </c>
      <c r="F508" s="36">
        <v>-9.2383898014000003</v>
      </c>
      <c r="G508" s="36">
        <v>832.58</v>
      </c>
      <c r="H508" s="36">
        <v>1502184.74</v>
      </c>
      <c r="I508" s="36">
        <v>91202.61</v>
      </c>
    </row>
    <row r="509" spans="1:9" x14ac:dyDescent="0.2">
      <c r="A509" s="35" t="s">
        <v>211</v>
      </c>
      <c r="B509" s="35" t="s">
        <v>203</v>
      </c>
      <c r="C509" s="35" t="s">
        <v>189</v>
      </c>
      <c r="D509" s="35" t="s">
        <v>188</v>
      </c>
      <c r="E509" s="36">
        <v>-10.7378185933</v>
      </c>
      <c r="F509" s="36">
        <v>-9.2383898014000003</v>
      </c>
      <c r="G509" s="36">
        <v>2094.15</v>
      </c>
      <c r="H509" s="36">
        <v>1393758.05</v>
      </c>
      <c r="I509" s="36">
        <v>146279.88</v>
      </c>
    </row>
    <row r="510" spans="1:9" x14ac:dyDescent="0.2">
      <c r="A510" s="35" t="s">
        <v>211</v>
      </c>
      <c r="B510" s="35" t="s">
        <v>204</v>
      </c>
      <c r="C510" s="35" t="s">
        <v>186</v>
      </c>
      <c r="D510" s="35" t="s">
        <v>187</v>
      </c>
      <c r="E510" s="36">
        <v>1094.4207804825</v>
      </c>
      <c r="F510" s="36">
        <v>-9.2383898014000003</v>
      </c>
      <c r="G510" s="36">
        <v>1927.73</v>
      </c>
      <c r="H510" s="36">
        <v>3220884.12</v>
      </c>
      <c r="I510" s="36">
        <v>182771.86</v>
      </c>
    </row>
    <row r="511" spans="1:9" x14ac:dyDescent="0.2">
      <c r="A511" s="35" t="s">
        <v>211</v>
      </c>
      <c r="B511" s="35" t="s">
        <v>204</v>
      </c>
      <c r="C511" s="35" t="s">
        <v>186</v>
      </c>
      <c r="D511" s="35" t="s">
        <v>188</v>
      </c>
      <c r="E511" s="36">
        <v>282.8236471006</v>
      </c>
      <c r="F511" s="36">
        <v>-9.2383898014000003</v>
      </c>
      <c r="G511" s="36">
        <v>1326.5</v>
      </c>
      <c r="H511" s="36">
        <v>949567.6</v>
      </c>
      <c r="I511" s="36">
        <v>92236.160000000003</v>
      </c>
    </row>
    <row r="512" spans="1:9" x14ac:dyDescent="0.2">
      <c r="A512" s="35" t="s">
        <v>211</v>
      </c>
      <c r="B512" s="35" t="s">
        <v>204</v>
      </c>
      <c r="C512" s="35" t="s">
        <v>189</v>
      </c>
      <c r="D512" s="35" t="s">
        <v>187</v>
      </c>
      <c r="E512" s="36">
        <v>885.23185838330005</v>
      </c>
      <c r="F512" s="36">
        <v>-9.2383898014000003</v>
      </c>
      <c r="G512" s="36">
        <v>480.88</v>
      </c>
      <c r="H512" s="36">
        <v>686435.58</v>
      </c>
      <c r="I512" s="36">
        <v>48556.34</v>
      </c>
    </row>
    <row r="513" spans="1:9" x14ac:dyDescent="0.2">
      <c r="A513" s="35" t="s">
        <v>211</v>
      </c>
      <c r="B513" s="35" t="s">
        <v>204</v>
      </c>
      <c r="C513" s="35" t="s">
        <v>189</v>
      </c>
      <c r="D513" s="35" t="s">
        <v>188</v>
      </c>
      <c r="E513" s="36">
        <v>43.356840438699997</v>
      </c>
      <c r="F513" s="36">
        <v>-9.2383898014000003</v>
      </c>
      <c r="G513" s="36">
        <v>656.35</v>
      </c>
      <c r="H513" s="36">
        <v>356463.27</v>
      </c>
      <c r="I513" s="36">
        <v>45896.04</v>
      </c>
    </row>
    <row r="514" spans="1:9" x14ac:dyDescent="0.2">
      <c r="A514" s="35" t="s">
        <v>212</v>
      </c>
      <c r="B514" s="35" t="s">
        <v>185</v>
      </c>
      <c r="C514" s="35" t="s">
        <v>186</v>
      </c>
      <c r="D514" s="35" t="s">
        <v>187</v>
      </c>
      <c r="E514" s="36">
        <v>0</v>
      </c>
      <c r="F514" s="36">
        <v>0</v>
      </c>
      <c r="G514" s="36">
        <v>1499.12</v>
      </c>
      <c r="H514" s="36">
        <v>1161919.83</v>
      </c>
      <c r="I514" s="36">
        <v>27619.62</v>
      </c>
    </row>
    <row r="515" spans="1:9" x14ac:dyDescent="0.2">
      <c r="A515" s="35" t="s">
        <v>212</v>
      </c>
      <c r="B515" s="35" t="s">
        <v>185</v>
      </c>
      <c r="C515" s="35" t="s">
        <v>186</v>
      </c>
      <c r="D515" s="35" t="s">
        <v>188</v>
      </c>
      <c r="E515" s="36">
        <v>0</v>
      </c>
      <c r="F515" s="36">
        <v>0</v>
      </c>
      <c r="G515" s="36">
        <v>138597.12</v>
      </c>
      <c r="H515" s="36">
        <v>13180332.199999999</v>
      </c>
      <c r="I515" s="36">
        <v>1158631.83</v>
      </c>
    </row>
    <row r="516" spans="1:9" x14ac:dyDescent="0.2">
      <c r="A516" s="35" t="s">
        <v>212</v>
      </c>
      <c r="B516" s="35" t="s">
        <v>185</v>
      </c>
      <c r="C516" s="35" t="s">
        <v>189</v>
      </c>
      <c r="D516" s="35" t="s">
        <v>187</v>
      </c>
      <c r="E516" s="36">
        <v>0</v>
      </c>
      <c r="F516" s="36">
        <v>0</v>
      </c>
      <c r="G516" s="36">
        <v>1759.14</v>
      </c>
      <c r="H516" s="36">
        <v>752197.12</v>
      </c>
      <c r="I516" s="36">
        <v>27558.87</v>
      </c>
    </row>
    <row r="517" spans="1:9" x14ac:dyDescent="0.2">
      <c r="A517" s="35" t="s">
        <v>212</v>
      </c>
      <c r="B517" s="35" t="s">
        <v>185</v>
      </c>
      <c r="C517" s="35" t="s">
        <v>189</v>
      </c>
      <c r="D517" s="35" t="s">
        <v>188</v>
      </c>
      <c r="E517" s="36">
        <v>0</v>
      </c>
      <c r="F517" s="36">
        <v>0</v>
      </c>
      <c r="G517" s="36">
        <v>145590.75</v>
      </c>
      <c r="H517" s="36">
        <v>12618106.75</v>
      </c>
      <c r="I517" s="36">
        <v>1202469.8500000001</v>
      </c>
    </row>
    <row r="518" spans="1:9" x14ac:dyDescent="0.2">
      <c r="A518" s="35" t="s">
        <v>212</v>
      </c>
      <c r="B518" s="35" t="s">
        <v>190</v>
      </c>
      <c r="C518" s="35" t="s">
        <v>186</v>
      </c>
      <c r="D518" s="35" t="s">
        <v>187</v>
      </c>
      <c r="E518" s="36">
        <v>61.4446745101</v>
      </c>
      <c r="F518" s="36">
        <v>88.599336592399993</v>
      </c>
      <c r="G518" s="36">
        <v>973.87</v>
      </c>
      <c r="H518" s="36">
        <v>1308568.07</v>
      </c>
      <c r="I518" s="36">
        <v>74540.710000000006</v>
      </c>
    </row>
    <row r="519" spans="1:9" x14ac:dyDescent="0.2">
      <c r="A519" s="35" t="s">
        <v>212</v>
      </c>
      <c r="B519" s="35" t="s">
        <v>190</v>
      </c>
      <c r="C519" s="35" t="s">
        <v>186</v>
      </c>
      <c r="D519" s="35" t="s">
        <v>188</v>
      </c>
      <c r="E519" s="36">
        <v>-177.919514265</v>
      </c>
      <c r="F519" s="36">
        <v>88.599336592399993</v>
      </c>
      <c r="G519" s="36">
        <v>47955.21</v>
      </c>
      <c r="H519" s="36">
        <v>7873867.6100000003</v>
      </c>
      <c r="I519" s="36">
        <v>2105447.33</v>
      </c>
    </row>
    <row r="520" spans="1:9" x14ac:dyDescent="0.2">
      <c r="A520" s="35" t="s">
        <v>212</v>
      </c>
      <c r="B520" s="35" t="s">
        <v>190</v>
      </c>
      <c r="C520" s="35" t="s">
        <v>189</v>
      </c>
      <c r="D520" s="35" t="s">
        <v>187</v>
      </c>
      <c r="E520" s="36">
        <v>75.407034391699995</v>
      </c>
      <c r="F520" s="36">
        <v>88.599336592399993</v>
      </c>
      <c r="G520" s="36">
        <v>1022.55</v>
      </c>
      <c r="H520" s="36">
        <v>620917.79</v>
      </c>
      <c r="I520" s="36">
        <v>79825.87</v>
      </c>
    </row>
    <row r="521" spans="1:9" x14ac:dyDescent="0.2">
      <c r="A521" s="35" t="s">
        <v>212</v>
      </c>
      <c r="B521" s="35" t="s">
        <v>190</v>
      </c>
      <c r="C521" s="35" t="s">
        <v>189</v>
      </c>
      <c r="D521" s="35" t="s">
        <v>188</v>
      </c>
      <c r="E521" s="36">
        <v>-233.76512674439999</v>
      </c>
      <c r="F521" s="36">
        <v>88.599336592399993</v>
      </c>
      <c r="G521" s="36">
        <v>48666.84</v>
      </c>
      <c r="H521" s="36">
        <v>4642498.9000000004</v>
      </c>
      <c r="I521" s="36">
        <v>1459161.82</v>
      </c>
    </row>
    <row r="522" spans="1:9" x14ac:dyDescent="0.2">
      <c r="A522" s="35" t="s">
        <v>212</v>
      </c>
      <c r="B522" s="35" t="s">
        <v>191</v>
      </c>
      <c r="C522" s="35" t="s">
        <v>186</v>
      </c>
      <c r="D522" s="35" t="s">
        <v>187</v>
      </c>
      <c r="E522" s="36">
        <v>323.07333845210002</v>
      </c>
      <c r="F522" s="36">
        <v>-7.5975780926000001</v>
      </c>
      <c r="G522" s="36">
        <v>1110.57</v>
      </c>
      <c r="H522" s="36">
        <v>899861.25</v>
      </c>
      <c r="I522" s="36">
        <v>81281.98</v>
      </c>
    </row>
    <row r="523" spans="1:9" x14ac:dyDescent="0.2">
      <c r="A523" s="35" t="s">
        <v>212</v>
      </c>
      <c r="B523" s="35" t="s">
        <v>191</v>
      </c>
      <c r="C523" s="35" t="s">
        <v>186</v>
      </c>
      <c r="D523" s="35" t="s">
        <v>188</v>
      </c>
      <c r="E523" s="36">
        <v>-146.0792360973</v>
      </c>
      <c r="F523" s="36">
        <v>-7.5975780926000001</v>
      </c>
      <c r="G523" s="36">
        <v>41236.480000000003</v>
      </c>
      <c r="H523" s="36">
        <v>8652144.4600000009</v>
      </c>
      <c r="I523" s="36">
        <v>1897042.13</v>
      </c>
    </row>
    <row r="524" spans="1:9" x14ac:dyDescent="0.2">
      <c r="A524" s="35" t="s">
        <v>212</v>
      </c>
      <c r="B524" s="35" t="s">
        <v>191</v>
      </c>
      <c r="C524" s="35" t="s">
        <v>189</v>
      </c>
      <c r="D524" s="35" t="s">
        <v>187</v>
      </c>
      <c r="E524" s="36">
        <v>748.37066764960002</v>
      </c>
      <c r="F524" s="36">
        <v>-7.5975780926000001</v>
      </c>
      <c r="G524" s="36">
        <v>663</v>
      </c>
      <c r="H524" s="36">
        <v>591225.49</v>
      </c>
      <c r="I524" s="36">
        <v>57722.11</v>
      </c>
    </row>
    <row r="525" spans="1:9" x14ac:dyDescent="0.2">
      <c r="A525" s="35" t="s">
        <v>212</v>
      </c>
      <c r="B525" s="35" t="s">
        <v>191</v>
      </c>
      <c r="C525" s="35" t="s">
        <v>189</v>
      </c>
      <c r="D525" s="35" t="s">
        <v>188</v>
      </c>
      <c r="E525" s="36">
        <v>-249.30673918170001</v>
      </c>
      <c r="F525" s="36">
        <v>-7.5975780926000001</v>
      </c>
      <c r="G525" s="36">
        <v>43491.42</v>
      </c>
      <c r="H525" s="36">
        <v>3839111.33</v>
      </c>
      <c r="I525" s="36">
        <v>1312172.1200000001</v>
      </c>
    </row>
    <row r="526" spans="1:9" x14ac:dyDescent="0.2">
      <c r="A526" s="35" t="s">
        <v>212</v>
      </c>
      <c r="B526" s="35" t="s">
        <v>192</v>
      </c>
      <c r="C526" s="35" t="s">
        <v>186</v>
      </c>
      <c r="D526" s="35" t="s">
        <v>187</v>
      </c>
      <c r="E526" s="36">
        <v>283.24685229210002</v>
      </c>
      <c r="F526" s="36">
        <v>-7.5975780926000001</v>
      </c>
      <c r="G526" s="36">
        <v>1528</v>
      </c>
      <c r="H526" s="36">
        <v>1093574.23</v>
      </c>
      <c r="I526" s="36">
        <v>103913.36</v>
      </c>
    </row>
    <row r="527" spans="1:9" x14ac:dyDescent="0.2">
      <c r="A527" s="35" t="s">
        <v>212</v>
      </c>
      <c r="B527" s="35" t="s">
        <v>192</v>
      </c>
      <c r="C527" s="35" t="s">
        <v>186</v>
      </c>
      <c r="D527" s="35" t="s">
        <v>188</v>
      </c>
      <c r="E527" s="36">
        <v>-81.328689269500003</v>
      </c>
      <c r="F527" s="36">
        <v>-7.5975780926000001</v>
      </c>
      <c r="G527" s="36">
        <v>51318.81</v>
      </c>
      <c r="H527" s="36">
        <v>14015304.23</v>
      </c>
      <c r="I527" s="36">
        <v>2611898.16</v>
      </c>
    </row>
    <row r="528" spans="1:9" x14ac:dyDescent="0.2">
      <c r="A528" s="35" t="s">
        <v>212</v>
      </c>
      <c r="B528" s="35" t="s">
        <v>192</v>
      </c>
      <c r="C528" s="35" t="s">
        <v>189</v>
      </c>
      <c r="D528" s="35" t="s">
        <v>187</v>
      </c>
      <c r="E528" s="36">
        <v>140.30030805800001</v>
      </c>
      <c r="F528" s="36">
        <v>-7.5975780926000001</v>
      </c>
      <c r="G528" s="36">
        <v>818.29</v>
      </c>
      <c r="H528" s="36">
        <v>772215.55</v>
      </c>
      <c r="I528" s="36">
        <v>77233.8</v>
      </c>
    </row>
    <row r="529" spans="1:9" x14ac:dyDescent="0.2">
      <c r="A529" s="35" t="s">
        <v>212</v>
      </c>
      <c r="B529" s="35" t="s">
        <v>192</v>
      </c>
      <c r="C529" s="35" t="s">
        <v>189</v>
      </c>
      <c r="D529" s="35" t="s">
        <v>188</v>
      </c>
      <c r="E529" s="36">
        <v>-250.20377140580001</v>
      </c>
      <c r="F529" s="36">
        <v>-7.5975780926000001</v>
      </c>
      <c r="G529" s="36">
        <v>54254.28</v>
      </c>
      <c r="H529" s="36">
        <v>5454271.0499999998</v>
      </c>
      <c r="I529" s="36">
        <v>1742209.64</v>
      </c>
    </row>
    <row r="530" spans="1:9" x14ac:dyDescent="0.2">
      <c r="A530" s="35" t="s">
        <v>212</v>
      </c>
      <c r="B530" s="35" t="s">
        <v>193</v>
      </c>
      <c r="C530" s="35" t="s">
        <v>186</v>
      </c>
      <c r="D530" s="35" t="s">
        <v>187</v>
      </c>
      <c r="E530" s="36">
        <v>348.41879439479999</v>
      </c>
      <c r="F530" s="36">
        <v>-7.5975780926000001</v>
      </c>
      <c r="G530" s="36">
        <v>1531.27</v>
      </c>
      <c r="H530" s="36">
        <v>1316787.49</v>
      </c>
      <c r="I530" s="36">
        <v>127331.3</v>
      </c>
    </row>
    <row r="531" spans="1:9" x14ac:dyDescent="0.2">
      <c r="A531" s="35" t="s">
        <v>212</v>
      </c>
      <c r="B531" s="35" t="s">
        <v>193</v>
      </c>
      <c r="C531" s="35" t="s">
        <v>186</v>
      </c>
      <c r="D531" s="35" t="s">
        <v>188</v>
      </c>
      <c r="E531" s="36">
        <v>-134.38620772089999</v>
      </c>
      <c r="F531" s="36">
        <v>-7.5975780926000001</v>
      </c>
      <c r="G531" s="36">
        <v>54758.06</v>
      </c>
      <c r="H531" s="36">
        <v>13600455.15</v>
      </c>
      <c r="I531" s="36">
        <v>2854730.13</v>
      </c>
    </row>
    <row r="532" spans="1:9" x14ac:dyDescent="0.2">
      <c r="A532" s="35" t="s">
        <v>212</v>
      </c>
      <c r="B532" s="35" t="s">
        <v>193</v>
      </c>
      <c r="C532" s="35" t="s">
        <v>189</v>
      </c>
      <c r="D532" s="35" t="s">
        <v>187</v>
      </c>
      <c r="E532" s="36">
        <v>70.502305018800001</v>
      </c>
      <c r="F532" s="36">
        <v>-7.5975780926000001</v>
      </c>
      <c r="G532" s="36">
        <v>905.17</v>
      </c>
      <c r="H532" s="36">
        <v>1305802.6000000001</v>
      </c>
      <c r="I532" s="36">
        <v>88662.66</v>
      </c>
    </row>
    <row r="533" spans="1:9" x14ac:dyDescent="0.2">
      <c r="A533" s="35" t="s">
        <v>212</v>
      </c>
      <c r="B533" s="35" t="s">
        <v>193</v>
      </c>
      <c r="C533" s="35" t="s">
        <v>189</v>
      </c>
      <c r="D533" s="35" t="s">
        <v>188</v>
      </c>
      <c r="E533" s="36">
        <v>-243.5167531317</v>
      </c>
      <c r="F533" s="36">
        <v>-7.5975780926000001</v>
      </c>
      <c r="G533" s="36">
        <v>57589.93</v>
      </c>
      <c r="H533" s="36">
        <v>6847752.4900000002</v>
      </c>
      <c r="I533" s="36">
        <v>2110363.02</v>
      </c>
    </row>
    <row r="534" spans="1:9" x14ac:dyDescent="0.2">
      <c r="A534" s="35" t="s">
        <v>212</v>
      </c>
      <c r="B534" s="35" t="s">
        <v>194</v>
      </c>
      <c r="C534" s="35" t="s">
        <v>186</v>
      </c>
      <c r="D534" s="35" t="s">
        <v>187</v>
      </c>
      <c r="E534" s="36">
        <v>170.35772724309999</v>
      </c>
      <c r="F534" s="36">
        <v>-7.5975780926000001</v>
      </c>
      <c r="G534" s="36">
        <v>1804</v>
      </c>
      <c r="H534" s="36">
        <v>1776717.32</v>
      </c>
      <c r="I534" s="36">
        <v>164317.04999999999</v>
      </c>
    </row>
    <row r="535" spans="1:9" x14ac:dyDescent="0.2">
      <c r="A535" s="35" t="s">
        <v>212</v>
      </c>
      <c r="B535" s="35" t="s">
        <v>194</v>
      </c>
      <c r="C535" s="35" t="s">
        <v>186</v>
      </c>
      <c r="D535" s="35" t="s">
        <v>188</v>
      </c>
      <c r="E535" s="36">
        <v>-168.64749834770001</v>
      </c>
      <c r="F535" s="36">
        <v>-7.5975780926000001</v>
      </c>
      <c r="G535" s="36">
        <v>54364.81</v>
      </c>
      <c r="H535" s="36">
        <v>10939154.32</v>
      </c>
      <c r="I535" s="36">
        <v>2931136.15</v>
      </c>
    </row>
    <row r="536" spans="1:9" x14ac:dyDescent="0.2">
      <c r="A536" s="35" t="s">
        <v>212</v>
      </c>
      <c r="B536" s="35" t="s">
        <v>194</v>
      </c>
      <c r="C536" s="35" t="s">
        <v>189</v>
      </c>
      <c r="D536" s="35" t="s">
        <v>187</v>
      </c>
      <c r="E536" s="36">
        <v>488.3019391226</v>
      </c>
      <c r="F536" s="36">
        <v>-7.5975780926000001</v>
      </c>
      <c r="G536" s="36">
        <v>991</v>
      </c>
      <c r="H536" s="36">
        <v>808603.98</v>
      </c>
      <c r="I536" s="36">
        <v>79205.97</v>
      </c>
    </row>
    <row r="537" spans="1:9" x14ac:dyDescent="0.2">
      <c r="A537" s="35" t="s">
        <v>212</v>
      </c>
      <c r="B537" s="35" t="s">
        <v>194</v>
      </c>
      <c r="C537" s="35" t="s">
        <v>189</v>
      </c>
      <c r="D537" s="35" t="s">
        <v>188</v>
      </c>
      <c r="E537" s="36">
        <v>-235.8672846995</v>
      </c>
      <c r="F537" s="36">
        <v>-7.5975780926000001</v>
      </c>
      <c r="G537" s="36">
        <v>58203.45</v>
      </c>
      <c r="H537" s="36">
        <v>7174742</v>
      </c>
      <c r="I537" s="36">
        <v>2270847.8199999998</v>
      </c>
    </row>
    <row r="538" spans="1:9" x14ac:dyDescent="0.2">
      <c r="A538" s="35" t="s">
        <v>212</v>
      </c>
      <c r="B538" s="35" t="s">
        <v>195</v>
      </c>
      <c r="C538" s="35" t="s">
        <v>186</v>
      </c>
      <c r="D538" s="35" t="s">
        <v>187</v>
      </c>
      <c r="E538" s="36">
        <v>40.120929427500002</v>
      </c>
      <c r="F538" s="36">
        <v>-7.5975780926000001</v>
      </c>
      <c r="G538" s="36">
        <v>1724.35</v>
      </c>
      <c r="H538" s="36">
        <v>1634368.23</v>
      </c>
      <c r="I538" s="36">
        <v>153834.43</v>
      </c>
    </row>
    <row r="539" spans="1:9" x14ac:dyDescent="0.2">
      <c r="A539" s="35" t="s">
        <v>212</v>
      </c>
      <c r="B539" s="35" t="s">
        <v>195</v>
      </c>
      <c r="C539" s="35" t="s">
        <v>186</v>
      </c>
      <c r="D539" s="35" t="s">
        <v>188</v>
      </c>
      <c r="E539" s="36">
        <v>-174.90146104429999</v>
      </c>
      <c r="F539" s="36">
        <v>-7.5975780926000001</v>
      </c>
      <c r="G539" s="36">
        <v>56247.99</v>
      </c>
      <c r="H539" s="36">
        <v>11803416.689999999</v>
      </c>
      <c r="I539" s="36">
        <v>3149857.24</v>
      </c>
    </row>
    <row r="540" spans="1:9" x14ac:dyDescent="0.2">
      <c r="A540" s="35" t="s">
        <v>212</v>
      </c>
      <c r="B540" s="35" t="s">
        <v>195</v>
      </c>
      <c r="C540" s="35" t="s">
        <v>189</v>
      </c>
      <c r="D540" s="35" t="s">
        <v>187</v>
      </c>
      <c r="E540" s="36">
        <v>579.00519107310004</v>
      </c>
      <c r="F540" s="36">
        <v>-7.5975780926000001</v>
      </c>
      <c r="G540" s="36">
        <v>1584.29</v>
      </c>
      <c r="H540" s="36">
        <v>2071591.41</v>
      </c>
      <c r="I540" s="36">
        <v>150101.71</v>
      </c>
    </row>
    <row r="541" spans="1:9" x14ac:dyDescent="0.2">
      <c r="A541" s="35" t="s">
        <v>212</v>
      </c>
      <c r="B541" s="35" t="s">
        <v>195</v>
      </c>
      <c r="C541" s="35" t="s">
        <v>189</v>
      </c>
      <c r="D541" s="35" t="s">
        <v>188</v>
      </c>
      <c r="E541" s="36">
        <v>-222.2064784259</v>
      </c>
      <c r="F541" s="36">
        <v>-7.5975780926000001</v>
      </c>
      <c r="G541" s="36">
        <v>58336.1</v>
      </c>
      <c r="H541" s="36">
        <v>8708112.6899999995</v>
      </c>
      <c r="I541" s="36">
        <v>2474920.88</v>
      </c>
    </row>
    <row r="542" spans="1:9" x14ac:dyDescent="0.2">
      <c r="A542" s="35" t="s">
        <v>212</v>
      </c>
      <c r="B542" s="35" t="s">
        <v>196</v>
      </c>
      <c r="C542" s="35" t="s">
        <v>186</v>
      </c>
      <c r="D542" s="35" t="s">
        <v>187</v>
      </c>
      <c r="E542" s="36">
        <v>373.15042652509999</v>
      </c>
      <c r="F542" s="36">
        <v>-7.5975780926000001</v>
      </c>
      <c r="G542" s="36">
        <v>2312.71</v>
      </c>
      <c r="H542" s="36">
        <v>2545965.13</v>
      </c>
      <c r="I542" s="36">
        <v>207353.26</v>
      </c>
    </row>
    <row r="543" spans="1:9" x14ac:dyDescent="0.2">
      <c r="A543" s="35" t="s">
        <v>212</v>
      </c>
      <c r="B543" s="35" t="s">
        <v>196</v>
      </c>
      <c r="C543" s="35" t="s">
        <v>186</v>
      </c>
      <c r="D543" s="35" t="s">
        <v>188</v>
      </c>
      <c r="E543" s="36">
        <v>-160.31133955679999</v>
      </c>
      <c r="F543" s="36">
        <v>-7.5975780926000001</v>
      </c>
      <c r="G543" s="36">
        <v>59082.28</v>
      </c>
      <c r="H543" s="36">
        <v>15594839.390000001</v>
      </c>
      <c r="I543" s="36">
        <v>3419256.37</v>
      </c>
    </row>
    <row r="544" spans="1:9" x14ac:dyDescent="0.2">
      <c r="A544" s="35" t="s">
        <v>212</v>
      </c>
      <c r="B544" s="35" t="s">
        <v>196</v>
      </c>
      <c r="C544" s="35" t="s">
        <v>189</v>
      </c>
      <c r="D544" s="35" t="s">
        <v>187</v>
      </c>
      <c r="E544" s="36">
        <v>502.95500858079998</v>
      </c>
      <c r="F544" s="36">
        <v>-7.5975780926000001</v>
      </c>
      <c r="G544" s="36">
        <v>2328.7600000000002</v>
      </c>
      <c r="H544" s="36">
        <v>2753458.61</v>
      </c>
      <c r="I544" s="36">
        <v>221221.72</v>
      </c>
    </row>
    <row r="545" spans="1:9" x14ac:dyDescent="0.2">
      <c r="A545" s="35" t="s">
        <v>212</v>
      </c>
      <c r="B545" s="35" t="s">
        <v>196</v>
      </c>
      <c r="C545" s="35" t="s">
        <v>189</v>
      </c>
      <c r="D545" s="35" t="s">
        <v>188</v>
      </c>
      <c r="E545" s="36">
        <v>-187.50237968249999</v>
      </c>
      <c r="F545" s="36">
        <v>-7.5975780926000001</v>
      </c>
      <c r="G545" s="36">
        <v>64727.1</v>
      </c>
      <c r="H545" s="36">
        <v>13263944.880000001</v>
      </c>
      <c r="I545" s="36">
        <v>3179397.96</v>
      </c>
    </row>
    <row r="546" spans="1:9" x14ac:dyDescent="0.2">
      <c r="A546" s="35" t="s">
        <v>212</v>
      </c>
      <c r="B546" s="35" t="s">
        <v>197</v>
      </c>
      <c r="C546" s="35" t="s">
        <v>186</v>
      </c>
      <c r="D546" s="35" t="s">
        <v>187</v>
      </c>
      <c r="E546" s="36">
        <v>297.79568933019999</v>
      </c>
      <c r="F546" s="36">
        <v>-7.5975780926000001</v>
      </c>
      <c r="G546" s="36">
        <v>2793.84</v>
      </c>
      <c r="H546" s="36">
        <v>3527103.3</v>
      </c>
      <c r="I546" s="36">
        <v>246805.29</v>
      </c>
    </row>
    <row r="547" spans="1:9" x14ac:dyDescent="0.2">
      <c r="A547" s="35" t="s">
        <v>212</v>
      </c>
      <c r="B547" s="35" t="s">
        <v>197</v>
      </c>
      <c r="C547" s="35" t="s">
        <v>186</v>
      </c>
      <c r="D547" s="35" t="s">
        <v>188</v>
      </c>
      <c r="E547" s="36">
        <v>-131.22788368889999</v>
      </c>
      <c r="F547" s="36">
        <v>-7.5975780926000001</v>
      </c>
      <c r="G547" s="36">
        <v>54373.74</v>
      </c>
      <c r="H547" s="36">
        <v>16120565.300000001</v>
      </c>
      <c r="I547" s="36">
        <v>3084448.48</v>
      </c>
    </row>
    <row r="548" spans="1:9" x14ac:dyDescent="0.2">
      <c r="A548" s="35" t="s">
        <v>212</v>
      </c>
      <c r="B548" s="35" t="s">
        <v>197</v>
      </c>
      <c r="C548" s="35" t="s">
        <v>189</v>
      </c>
      <c r="D548" s="35" t="s">
        <v>187</v>
      </c>
      <c r="E548" s="36">
        <v>535.79883160199995</v>
      </c>
      <c r="F548" s="36">
        <v>-7.5975780926000001</v>
      </c>
      <c r="G548" s="36">
        <v>2928.28</v>
      </c>
      <c r="H548" s="36">
        <v>3091216.28</v>
      </c>
      <c r="I548" s="36">
        <v>274544.02</v>
      </c>
    </row>
    <row r="549" spans="1:9" x14ac:dyDescent="0.2">
      <c r="A549" s="35" t="s">
        <v>212</v>
      </c>
      <c r="B549" s="35" t="s">
        <v>197</v>
      </c>
      <c r="C549" s="35" t="s">
        <v>189</v>
      </c>
      <c r="D549" s="35" t="s">
        <v>188</v>
      </c>
      <c r="E549" s="36">
        <v>-149.23337359199999</v>
      </c>
      <c r="F549" s="36">
        <v>-7.5975780926000001</v>
      </c>
      <c r="G549" s="36">
        <v>60706.34</v>
      </c>
      <c r="H549" s="36">
        <v>16058575.279999999</v>
      </c>
      <c r="I549" s="36">
        <v>3218413.89</v>
      </c>
    </row>
    <row r="550" spans="1:9" x14ac:dyDescent="0.2">
      <c r="A550" s="35" t="s">
        <v>212</v>
      </c>
      <c r="B550" s="35" t="s">
        <v>198</v>
      </c>
      <c r="C550" s="35" t="s">
        <v>186</v>
      </c>
      <c r="D550" s="35" t="s">
        <v>187</v>
      </c>
      <c r="E550" s="36">
        <v>388.627588979</v>
      </c>
      <c r="F550" s="36">
        <v>-7.5975780926000001</v>
      </c>
      <c r="G550" s="36">
        <v>2534.91</v>
      </c>
      <c r="H550" s="36">
        <v>3228006.63</v>
      </c>
      <c r="I550" s="36">
        <v>220415.86</v>
      </c>
    </row>
    <row r="551" spans="1:9" x14ac:dyDescent="0.2">
      <c r="A551" s="35" t="s">
        <v>212</v>
      </c>
      <c r="B551" s="35" t="s">
        <v>198</v>
      </c>
      <c r="C551" s="35" t="s">
        <v>186</v>
      </c>
      <c r="D551" s="35" t="s">
        <v>188</v>
      </c>
      <c r="E551" s="36">
        <v>-124.2247273119</v>
      </c>
      <c r="F551" s="36">
        <v>-7.5975780926000001</v>
      </c>
      <c r="G551" s="36">
        <v>42704.97</v>
      </c>
      <c r="H551" s="36">
        <v>13244652.119999999</v>
      </c>
      <c r="I551" s="36">
        <v>2471142.66</v>
      </c>
    </row>
    <row r="552" spans="1:9" x14ac:dyDescent="0.2">
      <c r="A552" s="35" t="s">
        <v>212</v>
      </c>
      <c r="B552" s="35" t="s">
        <v>198</v>
      </c>
      <c r="C552" s="35" t="s">
        <v>189</v>
      </c>
      <c r="D552" s="35" t="s">
        <v>187</v>
      </c>
      <c r="E552" s="36">
        <v>231.43390459790001</v>
      </c>
      <c r="F552" s="36">
        <v>-7.5975780926000001</v>
      </c>
      <c r="G552" s="36">
        <v>3319.54</v>
      </c>
      <c r="H552" s="36">
        <v>3853838.1</v>
      </c>
      <c r="I552" s="36">
        <v>313851.96999999997</v>
      </c>
    </row>
    <row r="553" spans="1:9" x14ac:dyDescent="0.2">
      <c r="A553" s="35" t="s">
        <v>212</v>
      </c>
      <c r="B553" s="35" t="s">
        <v>198</v>
      </c>
      <c r="C553" s="35" t="s">
        <v>189</v>
      </c>
      <c r="D553" s="35" t="s">
        <v>188</v>
      </c>
      <c r="E553" s="36">
        <v>-101.8347929981</v>
      </c>
      <c r="F553" s="36">
        <v>-7.5975780926000001</v>
      </c>
      <c r="G553" s="36">
        <v>45844.13</v>
      </c>
      <c r="H553" s="36">
        <v>14412687.74</v>
      </c>
      <c r="I553" s="36">
        <v>2816521.82</v>
      </c>
    </row>
    <row r="554" spans="1:9" x14ac:dyDescent="0.2">
      <c r="A554" s="35" t="s">
        <v>212</v>
      </c>
      <c r="B554" s="35" t="s">
        <v>199</v>
      </c>
      <c r="C554" s="35" t="s">
        <v>186</v>
      </c>
      <c r="D554" s="35" t="s">
        <v>187</v>
      </c>
      <c r="E554" s="36">
        <v>380.7664544136</v>
      </c>
      <c r="F554" s="36">
        <v>-7.5975780926000001</v>
      </c>
      <c r="G554" s="36">
        <v>3076.52</v>
      </c>
      <c r="H554" s="36">
        <v>3520532.76</v>
      </c>
      <c r="I554" s="36">
        <v>264847.59000000003</v>
      </c>
    </row>
    <row r="555" spans="1:9" x14ac:dyDescent="0.2">
      <c r="A555" s="35" t="s">
        <v>212</v>
      </c>
      <c r="B555" s="35" t="s">
        <v>199</v>
      </c>
      <c r="C555" s="35" t="s">
        <v>186</v>
      </c>
      <c r="D555" s="35" t="s">
        <v>188</v>
      </c>
      <c r="E555" s="36">
        <v>-62.682419283400002</v>
      </c>
      <c r="F555" s="36">
        <v>-7.5975780926000001</v>
      </c>
      <c r="G555" s="36">
        <v>33669.21</v>
      </c>
      <c r="H555" s="36">
        <v>13444876.189999999</v>
      </c>
      <c r="I555" s="36">
        <v>2062904.66</v>
      </c>
    </row>
    <row r="556" spans="1:9" x14ac:dyDescent="0.2">
      <c r="A556" s="35" t="s">
        <v>212</v>
      </c>
      <c r="B556" s="35" t="s">
        <v>199</v>
      </c>
      <c r="C556" s="35" t="s">
        <v>189</v>
      </c>
      <c r="D556" s="35" t="s">
        <v>187</v>
      </c>
      <c r="E556" s="36">
        <v>455.53098288450002</v>
      </c>
      <c r="F556" s="36">
        <v>-7.5975780926000001</v>
      </c>
      <c r="G556" s="36">
        <v>3475.1</v>
      </c>
      <c r="H556" s="36">
        <v>4678263.22</v>
      </c>
      <c r="I556" s="36">
        <v>331794.40999999997</v>
      </c>
    </row>
    <row r="557" spans="1:9" x14ac:dyDescent="0.2">
      <c r="A557" s="35" t="s">
        <v>212</v>
      </c>
      <c r="B557" s="35" t="s">
        <v>199</v>
      </c>
      <c r="C557" s="35" t="s">
        <v>189</v>
      </c>
      <c r="D557" s="35" t="s">
        <v>188</v>
      </c>
      <c r="E557" s="36">
        <v>-60.458838581499997</v>
      </c>
      <c r="F557" s="36">
        <v>-7.5975780926000001</v>
      </c>
      <c r="G557" s="36">
        <v>33267.49</v>
      </c>
      <c r="H557" s="36">
        <v>14047655.550000001</v>
      </c>
      <c r="I557" s="36">
        <v>2172911.5299999998</v>
      </c>
    </row>
    <row r="558" spans="1:9" x14ac:dyDescent="0.2">
      <c r="A558" s="35" t="s">
        <v>212</v>
      </c>
      <c r="B558" s="35" t="s">
        <v>200</v>
      </c>
      <c r="C558" s="35" t="s">
        <v>186</v>
      </c>
      <c r="D558" s="35" t="s">
        <v>187</v>
      </c>
      <c r="E558" s="36">
        <v>376.83084511229998</v>
      </c>
      <c r="F558" s="36">
        <v>-7.5975780926000001</v>
      </c>
      <c r="G558" s="36">
        <v>3279.01</v>
      </c>
      <c r="H558" s="36">
        <v>4423491.41</v>
      </c>
      <c r="I558" s="36">
        <v>284571.65999999997</v>
      </c>
    </row>
    <row r="559" spans="1:9" x14ac:dyDescent="0.2">
      <c r="A559" s="35" t="s">
        <v>212</v>
      </c>
      <c r="B559" s="35" t="s">
        <v>200</v>
      </c>
      <c r="C559" s="35" t="s">
        <v>186</v>
      </c>
      <c r="D559" s="35" t="s">
        <v>188</v>
      </c>
      <c r="E559" s="36">
        <v>-10.767402672299999</v>
      </c>
      <c r="F559" s="36">
        <v>-7.5975780926000001</v>
      </c>
      <c r="G559" s="36">
        <v>30627.41</v>
      </c>
      <c r="H559" s="36">
        <v>14185192.439999999</v>
      </c>
      <c r="I559" s="36">
        <v>1907786.15</v>
      </c>
    </row>
    <row r="560" spans="1:9" x14ac:dyDescent="0.2">
      <c r="A560" s="35" t="s">
        <v>212</v>
      </c>
      <c r="B560" s="35" t="s">
        <v>200</v>
      </c>
      <c r="C560" s="35" t="s">
        <v>189</v>
      </c>
      <c r="D560" s="35" t="s">
        <v>187</v>
      </c>
      <c r="E560" s="36">
        <v>776.01593922740005</v>
      </c>
      <c r="F560" s="36">
        <v>-7.5975780926000001</v>
      </c>
      <c r="G560" s="36">
        <v>3592.15</v>
      </c>
      <c r="H560" s="36">
        <v>4994175.55</v>
      </c>
      <c r="I560" s="36">
        <v>340906.15</v>
      </c>
    </row>
    <row r="561" spans="1:9" x14ac:dyDescent="0.2">
      <c r="A561" s="35" t="s">
        <v>212</v>
      </c>
      <c r="B561" s="35" t="s">
        <v>200</v>
      </c>
      <c r="C561" s="35" t="s">
        <v>189</v>
      </c>
      <c r="D561" s="35" t="s">
        <v>188</v>
      </c>
      <c r="E561" s="36">
        <v>21.383459673699999</v>
      </c>
      <c r="F561" s="36">
        <v>-7.5975780926000001</v>
      </c>
      <c r="G561" s="36">
        <v>28192.07</v>
      </c>
      <c r="H561" s="36">
        <v>14776085.9</v>
      </c>
      <c r="I561" s="36">
        <v>1953574.49</v>
      </c>
    </row>
    <row r="562" spans="1:9" x14ac:dyDescent="0.2">
      <c r="A562" s="35" t="s">
        <v>212</v>
      </c>
      <c r="B562" s="35" t="s">
        <v>201</v>
      </c>
      <c r="C562" s="35" t="s">
        <v>186</v>
      </c>
      <c r="D562" s="35" t="s">
        <v>187</v>
      </c>
      <c r="E562" s="36">
        <v>776.97982527240003</v>
      </c>
      <c r="F562" s="36">
        <v>-7.5975780926000001</v>
      </c>
      <c r="G562" s="36">
        <v>4500.68</v>
      </c>
      <c r="H562" s="36">
        <v>6475566.8499999996</v>
      </c>
      <c r="I562" s="36">
        <v>404801.7</v>
      </c>
    </row>
    <row r="563" spans="1:9" x14ac:dyDescent="0.2">
      <c r="A563" s="35" t="s">
        <v>212</v>
      </c>
      <c r="B563" s="35" t="s">
        <v>201</v>
      </c>
      <c r="C563" s="35" t="s">
        <v>186</v>
      </c>
      <c r="D563" s="35" t="s">
        <v>188</v>
      </c>
      <c r="E563" s="36">
        <v>54.232144593900003</v>
      </c>
      <c r="F563" s="36">
        <v>-7.5975780926000001</v>
      </c>
      <c r="G563" s="36">
        <v>24391.75</v>
      </c>
      <c r="H563" s="36">
        <v>14438358.949999999</v>
      </c>
      <c r="I563" s="36">
        <v>1627135.72</v>
      </c>
    </row>
    <row r="564" spans="1:9" x14ac:dyDescent="0.2">
      <c r="A564" s="35" t="s">
        <v>212</v>
      </c>
      <c r="B564" s="35" t="s">
        <v>201</v>
      </c>
      <c r="C564" s="35" t="s">
        <v>189</v>
      </c>
      <c r="D564" s="35" t="s">
        <v>187</v>
      </c>
      <c r="E564" s="36">
        <v>909.26114408199999</v>
      </c>
      <c r="F564" s="36">
        <v>-7.5975780926000001</v>
      </c>
      <c r="G564" s="36">
        <v>3991.93</v>
      </c>
      <c r="H564" s="36">
        <v>6290064.9199999999</v>
      </c>
      <c r="I564" s="36">
        <v>388941.87</v>
      </c>
    </row>
    <row r="565" spans="1:9" x14ac:dyDescent="0.2">
      <c r="A565" s="35" t="s">
        <v>212</v>
      </c>
      <c r="B565" s="35" t="s">
        <v>201</v>
      </c>
      <c r="C565" s="35" t="s">
        <v>189</v>
      </c>
      <c r="D565" s="35" t="s">
        <v>188</v>
      </c>
      <c r="E565" s="36">
        <v>76.731279076600003</v>
      </c>
      <c r="F565" s="36">
        <v>-7.5975780926000001</v>
      </c>
      <c r="G565" s="36">
        <v>22883.98</v>
      </c>
      <c r="H565" s="36">
        <v>14090720.09</v>
      </c>
      <c r="I565" s="36">
        <v>1668329.7</v>
      </c>
    </row>
    <row r="566" spans="1:9" x14ac:dyDescent="0.2">
      <c r="A566" s="35" t="s">
        <v>212</v>
      </c>
      <c r="B566" s="35" t="s">
        <v>202</v>
      </c>
      <c r="C566" s="35" t="s">
        <v>186</v>
      </c>
      <c r="D566" s="35" t="s">
        <v>187</v>
      </c>
      <c r="E566" s="36">
        <v>1053.5757295745</v>
      </c>
      <c r="F566" s="36">
        <v>-7.5975780926000001</v>
      </c>
      <c r="G566" s="36">
        <v>5557.68</v>
      </c>
      <c r="H566" s="36">
        <v>9684271.6300000008</v>
      </c>
      <c r="I566" s="36">
        <v>522849.18</v>
      </c>
    </row>
    <row r="567" spans="1:9" x14ac:dyDescent="0.2">
      <c r="A567" s="35" t="s">
        <v>212</v>
      </c>
      <c r="B567" s="35" t="s">
        <v>202</v>
      </c>
      <c r="C567" s="35" t="s">
        <v>186</v>
      </c>
      <c r="D567" s="35" t="s">
        <v>188</v>
      </c>
      <c r="E567" s="36">
        <v>175.27169544750001</v>
      </c>
      <c r="F567" s="36">
        <v>-7.5975780926000001</v>
      </c>
      <c r="G567" s="36">
        <v>15824.26</v>
      </c>
      <c r="H567" s="36">
        <v>10510491.039999999</v>
      </c>
      <c r="I567" s="36">
        <v>1104184.27</v>
      </c>
    </row>
    <row r="568" spans="1:9" x14ac:dyDescent="0.2">
      <c r="A568" s="35" t="s">
        <v>212</v>
      </c>
      <c r="B568" s="35" t="s">
        <v>202</v>
      </c>
      <c r="C568" s="35" t="s">
        <v>189</v>
      </c>
      <c r="D568" s="35" t="s">
        <v>187</v>
      </c>
      <c r="E568" s="36">
        <v>1041.9215051850999</v>
      </c>
      <c r="F568" s="36">
        <v>-7.5975780926000001</v>
      </c>
      <c r="G568" s="36">
        <v>3122.2</v>
      </c>
      <c r="H568" s="36">
        <v>5405178.3899999997</v>
      </c>
      <c r="I568" s="36">
        <v>306847.3</v>
      </c>
    </row>
    <row r="569" spans="1:9" x14ac:dyDescent="0.2">
      <c r="A569" s="35" t="s">
        <v>212</v>
      </c>
      <c r="B569" s="35" t="s">
        <v>202</v>
      </c>
      <c r="C569" s="35" t="s">
        <v>189</v>
      </c>
      <c r="D569" s="35" t="s">
        <v>188</v>
      </c>
      <c r="E569" s="36">
        <v>151.2190960991</v>
      </c>
      <c r="F569" s="36">
        <v>-7.5975780926000001</v>
      </c>
      <c r="G569" s="36">
        <v>12680.45</v>
      </c>
      <c r="H569" s="36">
        <v>9379190.6099999994</v>
      </c>
      <c r="I569" s="36">
        <v>957885.37</v>
      </c>
    </row>
    <row r="570" spans="1:9" x14ac:dyDescent="0.2">
      <c r="A570" s="35" t="s">
        <v>212</v>
      </c>
      <c r="B570" s="35" t="s">
        <v>203</v>
      </c>
      <c r="C570" s="35" t="s">
        <v>186</v>
      </c>
      <c r="D570" s="35" t="s">
        <v>187</v>
      </c>
      <c r="E570" s="36">
        <v>1078.5166692293001</v>
      </c>
      <c r="F570" s="36">
        <v>-7.5975780926000001</v>
      </c>
      <c r="G570" s="36">
        <v>4237.97</v>
      </c>
      <c r="H570" s="36">
        <v>7190562.0300000003</v>
      </c>
      <c r="I570" s="36">
        <v>404298.22</v>
      </c>
    </row>
    <row r="571" spans="1:9" x14ac:dyDescent="0.2">
      <c r="A571" s="35" t="s">
        <v>212</v>
      </c>
      <c r="B571" s="35" t="s">
        <v>203</v>
      </c>
      <c r="C571" s="35" t="s">
        <v>186</v>
      </c>
      <c r="D571" s="35" t="s">
        <v>188</v>
      </c>
      <c r="E571" s="36">
        <v>188.04394321940001</v>
      </c>
      <c r="F571" s="36">
        <v>-7.5975780926000001</v>
      </c>
      <c r="G571" s="36">
        <v>8695.19</v>
      </c>
      <c r="H571" s="36">
        <v>6534803.6200000001</v>
      </c>
      <c r="I571" s="36">
        <v>643600.72</v>
      </c>
    </row>
    <row r="572" spans="1:9" x14ac:dyDescent="0.2">
      <c r="A572" s="35" t="s">
        <v>212</v>
      </c>
      <c r="B572" s="35" t="s">
        <v>203</v>
      </c>
      <c r="C572" s="35" t="s">
        <v>189</v>
      </c>
      <c r="D572" s="35" t="s">
        <v>187</v>
      </c>
      <c r="E572" s="36">
        <v>1033.1359176650001</v>
      </c>
      <c r="F572" s="36">
        <v>-7.5975780926000001</v>
      </c>
      <c r="G572" s="36">
        <v>2061.7199999999998</v>
      </c>
      <c r="H572" s="36">
        <v>3353224.26</v>
      </c>
      <c r="I572" s="36">
        <v>209988.55</v>
      </c>
    </row>
    <row r="573" spans="1:9" x14ac:dyDescent="0.2">
      <c r="A573" s="35" t="s">
        <v>212</v>
      </c>
      <c r="B573" s="35" t="s">
        <v>203</v>
      </c>
      <c r="C573" s="35" t="s">
        <v>189</v>
      </c>
      <c r="D573" s="35" t="s">
        <v>188</v>
      </c>
      <c r="E573" s="36">
        <v>184.93481092280001</v>
      </c>
      <c r="F573" s="36">
        <v>-7.5975780926000001</v>
      </c>
      <c r="G573" s="36">
        <v>6339.71</v>
      </c>
      <c r="H573" s="36">
        <v>4857178.47</v>
      </c>
      <c r="I573" s="36">
        <v>501461.87</v>
      </c>
    </row>
    <row r="574" spans="1:9" x14ac:dyDescent="0.2">
      <c r="A574" s="35" t="s">
        <v>212</v>
      </c>
      <c r="B574" s="35" t="s">
        <v>204</v>
      </c>
      <c r="C574" s="35" t="s">
        <v>186</v>
      </c>
      <c r="D574" s="35" t="s">
        <v>187</v>
      </c>
      <c r="E574" s="36">
        <v>1350.6591775918</v>
      </c>
      <c r="F574" s="36">
        <v>-7.5975780926000001</v>
      </c>
      <c r="G574" s="36">
        <v>3607.8</v>
      </c>
      <c r="H574" s="36">
        <v>6778364.71</v>
      </c>
      <c r="I574" s="36">
        <v>365232.05</v>
      </c>
    </row>
    <row r="575" spans="1:9" x14ac:dyDescent="0.2">
      <c r="A575" s="35" t="s">
        <v>212</v>
      </c>
      <c r="B575" s="35" t="s">
        <v>204</v>
      </c>
      <c r="C575" s="35" t="s">
        <v>186</v>
      </c>
      <c r="D575" s="35" t="s">
        <v>188</v>
      </c>
      <c r="E575" s="36">
        <v>243.68502863609999</v>
      </c>
      <c r="F575" s="36">
        <v>-7.5975780926000001</v>
      </c>
      <c r="G575" s="36">
        <v>3533.01</v>
      </c>
      <c r="H575" s="36">
        <v>2748147.44</v>
      </c>
      <c r="I575" s="36">
        <v>274634.59000000003</v>
      </c>
    </row>
    <row r="576" spans="1:9" x14ac:dyDescent="0.2">
      <c r="A576" s="35" t="s">
        <v>212</v>
      </c>
      <c r="B576" s="35" t="s">
        <v>204</v>
      </c>
      <c r="C576" s="35" t="s">
        <v>189</v>
      </c>
      <c r="D576" s="35" t="s">
        <v>187</v>
      </c>
      <c r="E576" s="36">
        <v>1375.7372427631001</v>
      </c>
      <c r="F576" s="36">
        <v>-7.5975780926000001</v>
      </c>
      <c r="G576" s="36">
        <v>1048.05</v>
      </c>
      <c r="H576" s="36">
        <v>2013923.74</v>
      </c>
      <c r="I576" s="36">
        <v>118286.26</v>
      </c>
    </row>
    <row r="577" spans="1:9" x14ac:dyDescent="0.2">
      <c r="A577" s="35" t="s">
        <v>212</v>
      </c>
      <c r="B577" s="35" t="s">
        <v>204</v>
      </c>
      <c r="C577" s="35" t="s">
        <v>189</v>
      </c>
      <c r="D577" s="35" t="s">
        <v>188</v>
      </c>
      <c r="E577" s="36">
        <v>382.30038650159997</v>
      </c>
      <c r="F577" s="36">
        <v>-7.5975780926000001</v>
      </c>
      <c r="G577" s="36">
        <v>2268.41</v>
      </c>
      <c r="H577" s="36">
        <v>1922115.5</v>
      </c>
      <c r="I577" s="36">
        <v>194236.82</v>
      </c>
    </row>
    <row r="578" spans="1:9" x14ac:dyDescent="0.2">
      <c r="A578" s="35" t="s">
        <v>213</v>
      </c>
      <c r="B578" s="35" t="s">
        <v>185</v>
      </c>
      <c r="C578" s="35" t="s">
        <v>186</v>
      </c>
      <c r="D578" s="35" t="s">
        <v>187</v>
      </c>
      <c r="E578" s="36">
        <v>0</v>
      </c>
      <c r="F578" s="36">
        <v>0</v>
      </c>
      <c r="G578" s="36">
        <v>4103.1099999999997</v>
      </c>
      <c r="H578" s="36">
        <v>2458511.5099999998</v>
      </c>
      <c r="I578" s="36">
        <v>70063.8</v>
      </c>
    </row>
    <row r="579" spans="1:9" x14ac:dyDescent="0.2">
      <c r="A579" s="35" t="s">
        <v>213</v>
      </c>
      <c r="B579" s="35" t="s">
        <v>185</v>
      </c>
      <c r="C579" s="35" t="s">
        <v>186</v>
      </c>
      <c r="D579" s="35" t="s">
        <v>188</v>
      </c>
      <c r="E579" s="36">
        <v>0</v>
      </c>
      <c r="F579" s="36">
        <v>0</v>
      </c>
      <c r="G579" s="36">
        <v>383492.13</v>
      </c>
      <c r="H579" s="36">
        <v>39108867.530000001</v>
      </c>
      <c r="I579" s="36">
        <v>3404551.79</v>
      </c>
    </row>
    <row r="580" spans="1:9" x14ac:dyDescent="0.2">
      <c r="A580" s="35" t="s">
        <v>213</v>
      </c>
      <c r="B580" s="35" t="s">
        <v>185</v>
      </c>
      <c r="C580" s="35" t="s">
        <v>189</v>
      </c>
      <c r="D580" s="35" t="s">
        <v>187</v>
      </c>
      <c r="E580" s="36">
        <v>0</v>
      </c>
      <c r="F580" s="36">
        <v>0</v>
      </c>
      <c r="G580" s="36">
        <v>4504.13</v>
      </c>
      <c r="H580" s="36">
        <v>1427699.81</v>
      </c>
      <c r="I580" s="36">
        <v>79955.77</v>
      </c>
    </row>
    <row r="581" spans="1:9" x14ac:dyDescent="0.2">
      <c r="A581" s="35" t="s">
        <v>213</v>
      </c>
      <c r="B581" s="35" t="s">
        <v>185</v>
      </c>
      <c r="C581" s="35" t="s">
        <v>189</v>
      </c>
      <c r="D581" s="35" t="s">
        <v>188</v>
      </c>
      <c r="E581" s="36">
        <v>0</v>
      </c>
      <c r="F581" s="36">
        <v>0</v>
      </c>
      <c r="G581" s="36">
        <v>406730.4</v>
      </c>
      <c r="H581" s="36">
        <v>41256741.609999999</v>
      </c>
      <c r="I581" s="36">
        <v>3605912.84</v>
      </c>
    </row>
    <row r="582" spans="1:9" x14ac:dyDescent="0.2">
      <c r="A582" s="35" t="s">
        <v>213</v>
      </c>
      <c r="B582" s="35" t="s">
        <v>190</v>
      </c>
      <c r="C582" s="35" t="s">
        <v>186</v>
      </c>
      <c r="D582" s="35" t="s">
        <v>187</v>
      </c>
      <c r="E582" s="36">
        <v>97.078518060500002</v>
      </c>
      <c r="F582" s="36">
        <v>114.9904859856</v>
      </c>
      <c r="G582" s="36">
        <v>2640.21</v>
      </c>
      <c r="H582" s="36">
        <v>2763890.97</v>
      </c>
      <c r="I582" s="36">
        <v>238711.74</v>
      </c>
    </row>
    <row r="583" spans="1:9" x14ac:dyDescent="0.2">
      <c r="A583" s="35" t="s">
        <v>213</v>
      </c>
      <c r="B583" s="35" t="s">
        <v>190</v>
      </c>
      <c r="C583" s="35" t="s">
        <v>186</v>
      </c>
      <c r="D583" s="35" t="s">
        <v>188</v>
      </c>
      <c r="E583" s="36">
        <v>-233.80597705549999</v>
      </c>
      <c r="F583" s="36">
        <v>114.9904859856</v>
      </c>
      <c r="G583" s="36">
        <v>154969.56</v>
      </c>
      <c r="H583" s="36">
        <v>26256909.890000001</v>
      </c>
      <c r="I583" s="36">
        <v>7096955.54</v>
      </c>
    </row>
    <row r="584" spans="1:9" x14ac:dyDescent="0.2">
      <c r="A584" s="35" t="s">
        <v>213</v>
      </c>
      <c r="B584" s="35" t="s">
        <v>190</v>
      </c>
      <c r="C584" s="35" t="s">
        <v>189</v>
      </c>
      <c r="D584" s="35" t="s">
        <v>187</v>
      </c>
      <c r="E584" s="36">
        <v>271.21409558289997</v>
      </c>
      <c r="F584" s="36">
        <v>114.9904859856</v>
      </c>
      <c r="G584" s="36">
        <v>2238.4299999999998</v>
      </c>
      <c r="H584" s="36">
        <v>2256177.21</v>
      </c>
      <c r="I584" s="36">
        <v>172635.18</v>
      </c>
    </row>
    <row r="585" spans="1:9" x14ac:dyDescent="0.2">
      <c r="A585" s="35" t="s">
        <v>213</v>
      </c>
      <c r="B585" s="35" t="s">
        <v>190</v>
      </c>
      <c r="C585" s="35" t="s">
        <v>189</v>
      </c>
      <c r="D585" s="35" t="s">
        <v>188</v>
      </c>
      <c r="E585" s="36">
        <v>-285.72285380469998</v>
      </c>
      <c r="F585" s="36">
        <v>114.9904859856</v>
      </c>
      <c r="G585" s="36">
        <v>159392.1</v>
      </c>
      <c r="H585" s="36">
        <v>14210961.66</v>
      </c>
      <c r="I585" s="36">
        <v>4814278.53</v>
      </c>
    </row>
    <row r="586" spans="1:9" x14ac:dyDescent="0.2">
      <c r="A586" s="35" t="s">
        <v>213</v>
      </c>
      <c r="B586" s="35" t="s">
        <v>191</v>
      </c>
      <c r="C586" s="35" t="s">
        <v>186</v>
      </c>
      <c r="D586" s="35" t="s">
        <v>187</v>
      </c>
      <c r="E586" s="36">
        <v>369.4914654392</v>
      </c>
      <c r="F586" s="36">
        <v>-13.1392405484</v>
      </c>
      <c r="G586" s="36">
        <v>2205.5500000000002</v>
      </c>
      <c r="H586" s="36">
        <v>2203706.06</v>
      </c>
      <c r="I586" s="36">
        <v>190860.15</v>
      </c>
    </row>
    <row r="587" spans="1:9" x14ac:dyDescent="0.2">
      <c r="A587" s="35" t="s">
        <v>213</v>
      </c>
      <c r="B587" s="35" t="s">
        <v>191</v>
      </c>
      <c r="C587" s="35" t="s">
        <v>186</v>
      </c>
      <c r="D587" s="35" t="s">
        <v>188</v>
      </c>
      <c r="E587" s="36">
        <v>-162.62540983529999</v>
      </c>
      <c r="F587" s="36">
        <v>-13.1392405484</v>
      </c>
      <c r="G587" s="36">
        <v>130812.45</v>
      </c>
      <c r="H587" s="36">
        <v>31893876.600000001</v>
      </c>
      <c r="I587" s="36">
        <v>6219244.1799999997</v>
      </c>
    </row>
    <row r="588" spans="1:9" x14ac:dyDescent="0.2">
      <c r="A588" s="35" t="s">
        <v>213</v>
      </c>
      <c r="B588" s="35" t="s">
        <v>191</v>
      </c>
      <c r="C588" s="35" t="s">
        <v>189</v>
      </c>
      <c r="D588" s="35" t="s">
        <v>187</v>
      </c>
      <c r="E588" s="36">
        <v>261.81345331509999</v>
      </c>
      <c r="F588" s="36">
        <v>-13.1392405484</v>
      </c>
      <c r="G588" s="36">
        <v>1654.25</v>
      </c>
      <c r="H588" s="36">
        <v>1663110.88</v>
      </c>
      <c r="I588" s="36">
        <v>140550.17000000001</v>
      </c>
    </row>
    <row r="589" spans="1:9" x14ac:dyDescent="0.2">
      <c r="A589" s="35" t="s">
        <v>213</v>
      </c>
      <c r="B589" s="35" t="s">
        <v>191</v>
      </c>
      <c r="C589" s="35" t="s">
        <v>189</v>
      </c>
      <c r="D589" s="35" t="s">
        <v>188</v>
      </c>
      <c r="E589" s="36">
        <v>-291.35627786200001</v>
      </c>
      <c r="F589" s="36">
        <v>-13.1392405484</v>
      </c>
      <c r="G589" s="36">
        <v>135190.29</v>
      </c>
      <c r="H589" s="36">
        <v>12028701.859999999</v>
      </c>
      <c r="I589" s="36">
        <v>3929383.89</v>
      </c>
    </row>
    <row r="590" spans="1:9" x14ac:dyDescent="0.2">
      <c r="A590" s="35" t="s">
        <v>213</v>
      </c>
      <c r="B590" s="35" t="s">
        <v>192</v>
      </c>
      <c r="C590" s="35" t="s">
        <v>186</v>
      </c>
      <c r="D590" s="35" t="s">
        <v>187</v>
      </c>
      <c r="E590" s="36">
        <v>327.1940602583</v>
      </c>
      <c r="F590" s="36">
        <v>-13.1392405484</v>
      </c>
      <c r="G590" s="36">
        <v>2799.1</v>
      </c>
      <c r="H590" s="36">
        <v>3202388.64</v>
      </c>
      <c r="I590" s="36">
        <v>245515.64</v>
      </c>
    </row>
    <row r="591" spans="1:9" x14ac:dyDescent="0.2">
      <c r="A591" s="35" t="s">
        <v>213</v>
      </c>
      <c r="B591" s="35" t="s">
        <v>192</v>
      </c>
      <c r="C591" s="35" t="s">
        <v>186</v>
      </c>
      <c r="D591" s="35" t="s">
        <v>188</v>
      </c>
      <c r="E591" s="36">
        <v>-140.23658647569999</v>
      </c>
      <c r="F591" s="36">
        <v>-13.1392405484</v>
      </c>
      <c r="G591" s="36">
        <v>135602.99</v>
      </c>
      <c r="H591" s="36">
        <v>37082492.289999999</v>
      </c>
      <c r="I591" s="36">
        <v>6907353.8399999999</v>
      </c>
    </row>
    <row r="592" spans="1:9" x14ac:dyDescent="0.2">
      <c r="A592" s="35" t="s">
        <v>213</v>
      </c>
      <c r="B592" s="35" t="s">
        <v>192</v>
      </c>
      <c r="C592" s="35" t="s">
        <v>189</v>
      </c>
      <c r="D592" s="35" t="s">
        <v>187</v>
      </c>
      <c r="E592" s="36">
        <v>434.03437530159999</v>
      </c>
      <c r="F592" s="36">
        <v>-13.1392405484</v>
      </c>
      <c r="G592" s="36">
        <v>2047.04</v>
      </c>
      <c r="H592" s="36">
        <v>2245011.92</v>
      </c>
      <c r="I592" s="36">
        <v>194142.07999999999</v>
      </c>
    </row>
    <row r="593" spans="1:9" x14ac:dyDescent="0.2">
      <c r="A593" s="35" t="s">
        <v>213</v>
      </c>
      <c r="B593" s="35" t="s">
        <v>192</v>
      </c>
      <c r="C593" s="35" t="s">
        <v>189</v>
      </c>
      <c r="D593" s="35" t="s">
        <v>188</v>
      </c>
      <c r="E593" s="36">
        <v>-288.14802429690002</v>
      </c>
      <c r="F593" s="36">
        <v>-13.1392405484</v>
      </c>
      <c r="G593" s="36">
        <v>139361.99</v>
      </c>
      <c r="H593" s="36">
        <v>14496507.449999999</v>
      </c>
      <c r="I593" s="36">
        <v>4571112.4800000004</v>
      </c>
    </row>
    <row r="594" spans="1:9" x14ac:dyDescent="0.2">
      <c r="A594" s="35" t="s">
        <v>213</v>
      </c>
      <c r="B594" s="35" t="s">
        <v>193</v>
      </c>
      <c r="C594" s="35" t="s">
        <v>186</v>
      </c>
      <c r="D594" s="35" t="s">
        <v>187</v>
      </c>
      <c r="E594" s="36">
        <v>282.33662814550001</v>
      </c>
      <c r="F594" s="36">
        <v>-13.1392405484</v>
      </c>
      <c r="G594" s="36">
        <v>3151.8</v>
      </c>
      <c r="H594" s="36">
        <v>3416061.8</v>
      </c>
      <c r="I594" s="36">
        <v>285347.36</v>
      </c>
    </row>
    <row r="595" spans="1:9" x14ac:dyDescent="0.2">
      <c r="A595" s="35" t="s">
        <v>213</v>
      </c>
      <c r="B595" s="35" t="s">
        <v>193</v>
      </c>
      <c r="C595" s="35" t="s">
        <v>186</v>
      </c>
      <c r="D595" s="35" t="s">
        <v>188</v>
      </c>
      <c r="E595" s="36">
        <v>-184.12201994949999</v>
      </c>
      <c r="F595" s="36">
        <v>-13.1392405484</v>
      </c>
      <c r="G595" s="36">
        <v>131914.70000000001</v>
      </c>
      <c r="H595" s="36">
        <v>33990129.840000004</v>
      </c>
      <c r="I595" s="36">
        <v>6852354.6299999999</v>
      </c>
    </row>
    <row r="596" spans="1:9" x14ac:dyDescent="0.2">
      <c r="A596" s="35" t="s">
        <v>213</v>
      </c>
      <c r="B596" s="35" t="s">
        <v>193</v>
      </c>
      <c r="C596" s="35" t="s">
        <v>189</v>
      </c>
      <c r="D596" s="35" t="s">
        <v>187</v>
      </c>
      <c r="E596" s="36">
        <v>114.2714719818</v>
      </c>
      <c r="F596" s="36">
        <v>-13.1392405484</v>
      </c>
      <c r="G596" s="36">
        <v>2030.77</v>
      </c>
      <c r="H596" s="36">
        <v>2228695.91</v>
      </c>
      <c r="I596" s="36">
        <v>192502.75</v>
      </c>
    </row>
    <row r="597" spans="1:9" x14ac:dyDescent="0.2">
      <c r="A597" s="35" t="s">
        <v>213</v>
      </c>
      <c r="B597" s="35" t="s">
        <v>193</v>
      </c>
      <c r="C597" s="35" t="s">
        <v>189</v>
      </c>
      <c r="D597" s="35" t="s">
        <v>188</v>
      </c>
      <c r="E597" s="36">
        <v>-278.09572732890001</v>
      </c>
      <c r="F597" s="36">
        <v>-13.1392405484</v>
      </c>
      <c r="G597" s="36">
        <v>136031.56</v>
      </c>
      <c r="H597" s="36">
        <v>16565369.73</v>
      </c>
      <c r="I597" s="36">
        <v>4951378.7699999996</v>
      </c>
    </row>
    <row r="598" spans="1:9" x14ac:dyDescent="0.2">
      <c r="A598" s="35" t="s">
        <v>213</v>
      </c>
      <c r="B598" s="35" t="s">
        <v>194</v>
      </c>
      <c r="C598" s="35" t="s">
        <v>186</v>
      </c>
      <c r="D598" s="35" t="s">
        <v>187</v>
      </c>
      <c r="E598" s="36">
        <v>236.7302695555</v>
      </c>
      <c r="F598" s="36">
        <v>-13.1392405484</v>
      </c>
      <c r="G598" s="36">
        <v>4015</v>
      </c>
      <c r="H598" s="36">
        <v>3924595.68</v>
      </c>
      <c r="I598" s="36">
        <v>342035.89</v>
      </c>
    </row>
    <row r="599" spans="1:9" x14ac:dyDescent="0.2">
      <c r="A599" s="35" t="s">
        <v>213</v>
      </c>
      <c r="B599" s="35" t="s">
        <v>194</v>
      </c>
      <c r="C599" s="35" t="s">
        <v>186</v>
      </c>
      <c r="D599" s="35" t="s">
        <v>188</v>
      </c>
      <c r="E599" s="36">
        <v>-216.79578410209999</v>
      </c>
      <c r="F599" s="36">
        <v>-13.1392405484</v>
      </c>
      <c r="G599" s="36">
        <v>128653.68</v>
      </c>
      <c r="H599" s="36">
        <v>30234758.75</v>
      </c>
      <c r="I599" s="36">
        <v>6863424.9400000004</v>
      </c>
    </row>
    <row r="600" spans="1:9" x14ac:dyDescent="0.2">
      <c r="A600" s="35" t="s">
        <v>213</v>
      </c>
      <c r="B600" s="35" t="s">
        <v>194</v>
      </c>
      <c r="C600" s="35" t="s">
        <v>189</v>
      </c>
      <c r="D600" s="35" t="s">
        <v>187</v>
      </c>
      <c r="E600" s="36">
        <v>304.46885141109999</v>
      </c>
      <c r="F600" s="36">
        <v>-13.1392405484</v>
      </c>
      <c r="G600" s="36">
        <v>2985.5</v>
      </c>
      <c r="H600" s="36">
        <v>3237125.57</v>
      </c>
      <c r="I600" s="36">
        <v>274573.83</v>
      </c>
    </row>
    <row r="601" spans="1:9" x14ac:dyDescent="0.2">
      <c r="A601" s="35" t="s">
        <v>213</v>
      </c>
      <c r="B601" s="35" t="s">
        <v>194</v>
      </c>
      <c r="C601" s="35" t="s">
        <v>189</v>
      </c>
      <c r="D601" s="35" t="s">
        <v>188</v>
      </c>
      <c r="E601" s="36">
        <v>-269.50873499189998</v>
      </c>
      <c r="F601" s="36">
        <v>-13.1392405484</v>
      </c>
      <c r="G601" s="36">
        <v>131608.1</v>
      </c>
      <c r="H601" s="36">
        <v>18847273.27</v>
      </c>
      <c r="I601" s="36">
        <v>5368211.82</v>
      </c>
    </row>
    <row r="602" spans="1:9" x14ac:dyDescent="0.2">
      <c r="A602" s="35" t="s">
        <v>213</v>
      </c>
      <c r="B602" s="35" t="s">
        <v>195</v>
      </c>
      <c r="C602" s="35" t="s">
        <v>186</v>
      </c>
      <c r="D602" s="35" t="s">
        <v>187</v>
      </c>
      <c r="E602" s="36">
        <v>290.82231038280003</v>
      </c>
      <c r="F602" s="36">
        <v>-13.1392405484</v>
      </c>
      <c r="G602" s="36">
        <v>4856.97</v>
      </c>
      <c r="H602" s="36">
        <v>5197788.3499999996</v>
      </c>
      <c r="I602" s="36">
        <v>422603.31</v>
      </c>
    </row>
    <row r="603" spans="1:9" x14ac:dyDescent="0.2">
      <c r="A603" s="35" t="s">
        <v>213</v>
      </c>
      <c r="B603" s="35" t="s">
        <v>195</v>
      </c>
      <c r="C603" s="35" t="s">
        <v>186</v>
      </c>
      <c r="D603" s="35" t="s">
        <v>188</v>
      </c>
      <c r="E603" s="36">
        <v>-220.69611340509999</v>
      </c>
      <c r="F603" s="36">
        <v>-13.1392405484</v>
      </c>
      <c r="G603" s="36">
        <v>134574.73000000001</v>
      </c>
      <c r="H603" s="36">
        <v>35658027.579999998</v>
      </c>
      <c r="I603" s="36">
        <v>7593627.1799999997</v>
      </c>
    </row>
    <row r="604" spans="1:9" x14ac:dyDescent="0.2">
      <c r="A604" s="35" t="s">
        <v>213</v>
      </c>
      <c r="B604" s="35" t="s">
        <v>195</v>
      </c>
      <c r="C604" s="35" t="s">
        <v>189</v>
      </c>
      <c r="D604" s="35" t="s">
        <v>187</v>
      </c>
      <c r="E604" s="36">
        <v>529.60136446230001</v>
      </c>
      <c r="F604" s="36">
        <v>-13.1392405484</v>
      </c>
      <c r="G604" s="36">
        <v>4085.97</v>
      </c>
      <c r="H604" s="36">
        <v>4609746.99</v>
      </c>
      <c r="I604" s="36">
        <v>372440.97</v>
      </c>
    </row>
    <row r="605" spans="1:9" x14ac:dyDescent="0.2">
      <c r="A605" s="35" t="s">
        <v>213</v>
      </c>
      <c r="B605" s="35" t="s">
        <v>195</v>
      </c>
      <c r="C605" s="35" t="s">
        <v>189</v>
      </c>
      <c r="D605" s="35" t="s">
        <v>188</v>
      </c>
      <c r="E605" s="36">
        <v>-259.43368860700002</v>
      </c>
      <c r="F605" s="36">
        <v>-13.1392405484</v>
      </c>
      <c r="G605" s="36">
        <v>135287.16</v>
      </c>
      <c r="H605" s="36">
        <v>23698484.170000002</v>
      </c>
      <c r="I605" s="36">
        <v>6082563.21</v>
      </c>
    </row>
    <row r="606" spans="1:9" x14ac:dyDescent="0.2">
      <c r="A606" s="35" t="s">
        <v>213</v>
      </c>
      <c r="B606" s="35" t="s">
        <v>196</v>
      </c>
      <c r="C606" s="35" t="s">
        <v>186</v>
      </c>
      <c r="D606" s="35" t="s">
        <v>187</v>
      </c>
      <c r="E606" s="36">
        <v>575.20170839540003</v>
      </c>
      <c r="F606" s="36">
        <v>-13.1392405484</v>
      </c>
      <c r="G606" s="36">
        <v>6560.43</v>
      </c>
      <c r="H606" s="36">
        <v>8330958.1500000004</v>
      </c>
      <c r="I606" s="36">
        <v>604828.96</v>
      </c>
    </row>
    <row r="607" spans="1:9" x14ac:dyDescent="0.2">
      <c r="A607" s="35" t="s">
        <v>213</v>
      </c>
      <c r="B607" s="35" t="s">
        <v>196</v>
      </c>
      <c r="C607" s="35" t="s">
        <v>186</v>
      </c>
      <c r="D607" s="35" t="s">
        <v>188</v>
      </c>
      <c r="E607" s="36">
        <v>-181.6679878418</v>
      </c>
      <c r="F607" s="36">
        <v>-13.1392405484</v>
      </c>
      <c r="G607" s="36">
        <v>142199.24</v>
      </c>
      <c r="H607" s="36">
        <v>44743367.649999999</v>
      </c>
      <c r="I607" s="36">
        <v>8328074.5700000003</v>
      </c>
    </row>
    <row r="608" spans="1:9" x14ac:dyDescent="0.2">
      <c r="A608" s="35" t="s">
        <v>213</v>
      </c>
      <c r="B608" s="35" t="s">
        <v>196</v>
      </c>
      <c r="C608" s="35" t="s">
        <v>189</v>
      </c>
      <c r="D608" s="35" t="s">
        <v>187</v>
      </c>
      <c r="E608" s="36">
        <v>373.01302641289999</v>
      </c>
      <c r="F608" s="36">
        <v>-13.1392405484</v>
      </c>
      <c r="G608" s="36">
        <v>5598.72</v>
      </c>
      <c r="H608" s="36">
        <v>6180965.2999999998</v>
      </c>
      <c r="I608" s="36">
        <v>516035.05</v>
      </c>
    </row>
    <row r="609" spans="1:9" x14ac:dyDescent="0.2">
      <c r="A609" s="35" t="s">
        <v>213</v>
      </c>
      <c r="B609" s="35" t="s">
        <v>196</v>
      </c>
      <c r="C609" s="35" t="s">
        <v>189</v>
      </c>
      <c r="D609" s="35" t="s">
        <v>188</v>
      </c>
      <c r="E609" s="36">
        <v>-213.8511464403</v>
      </c>
      <c r="F609" s="36">
        <v>-13.1392405484</v>
      </c>
      <c r="G609" s="36">
        <v>144028.82</v>
      </c>
      <c r="H609" s="36">
        <v>33853148.630000003</v>
      </c>
      <c r="I609" s="36">
        <v>7221696.0099999998</v>
      </c>
    </row>
    <row r="610" spans="1:9" x14ac:dyDescent="0.2">
      <c r="A610" s="35" t="s">
        <v>213</v>
      </c>
      <c r="B610" s="35" t="s">
        <v>197</v>
      </c>
      <c r="C610" s="35" t="s">
        <v>186</v>
      </c>
      <c r="D610" s="35" t="s">
        <v>187</v>
      </c>
      <c r="E610" s="36">
        <v>513.13782529030004</v>
      </c>
      <c r="F610" s="36">
        <v>-13.1392405484</v>
      </c>
      <c r="G610" s="36">
        <v>6961.62</v>
      </c>
      <c r="H610" s="36">
        <v>9910666.5800000001</v>
      </c>
      <c r="I610" s="36">
        <v>608077.76</v>
      </c>
    </row>
    <row r="611" spans="1:9" x14ac:dyDescent="0.2">
      <c r="A611" s="35" t="s">
        <v>213</v>
      </c>
      <c r="B611" s="35" t="s">
        <v>197</v>
      </c>
      <c r="C611" s="35" t="s">
        <v>186</v>
      </c>
      <c r="D611" s="35" t="s">
        <v>188</v>
      </c>
      <c r="E611" s="36">
        <v>-181.2859188251</v>
      </c>
      <c r="F611" s="36">
        <v>-13.1392405484</v>
      </c>
      <c r="G611" s="36">
        <v>132860.22</v>
      </c>
      <c r="H611" s="36">
        <v>46094560.640000001</v>
      </c>
      <c r="I611" s="36">
        <v>7710830.3499999996</v>
      </c>
    </row>
    <row r="612" spans="1:9" x14ac:dyDescent="0.2">
      <c r="A612" s="35" t="s">
        <v>213</v>
      </c>
      <c r="B612" s="35" t="s">
        <v>197</v>
      </c>
      <c r="C612" s="35" t="s">
        <v>189</v>
      </c>
      <c r="D612" s="35" t="s">
        <v>187</v>
      </c>
      <c r="E612" s="36">
        <v>575.76330130899998</v>
      </c>
      <c r="F612" s="36">
        <v>-13.1392405484</v>
      </c>
      <c r="G612" s="36">
        <v>7824.8</v>
      </c>
      <c r="H612" s="36">
        <v>10665863.949999999</v>
      </c>
      <c r="I612" s="36">
        <v>711410.86</v>
      </c>
    </row>
    <row r="613" spans="1:9" x14ac:dyDescent="0.2">
      <c r="A613" s="35" t="s">
        <v>213</v>
      </c>
      <c r="B613" s="35" t="s">
        <v>197</v>
      </c>
      <c r="C613" s="35" t="s">
        <v>189</v>
      </c>
      <c r="D613" s="35" t="s">
        <v>188</v>
      </c>
      <c r="E613" s="36">
        <v>-182.80641051980001</v>
      </c>
      <c r="F613" s="36">
        <v>-13.1392405484</v>
      </c>
      <c r="G613" s="36">
        <v>136079.07999999999</v>
      </c>
      <c r="H613" s="36">
        <v>41035671.789999999</v>
      </c>
      <c r="I613" s="36">
        <v>7638588.6699999999</v>
      </c>
    </row>
    <row r="614" spans="1:9" x14ac:dyDescent="0.2">
      <c r="A614" s="35" t="s">
        <v>213</v>
      </c>
      <c r="B614" s="35" t="s">
        <v>198</v>
      </c>
      <c r="C614" s="35" t="s">
        <v>186</v>
      </c>
      <c r="D614" s="35" t="s">
        <v>187</v>
      </c>
      <c r="E614" s="36">
        <v>614.86761020289998</v>
      </c>
      <c r="F614" s="36">
        <v>-13.1392405484</v>
      </c>
      <c r="G614" s="36">
        <v>6880.84</v>
      </c>
      <c r="H614" s="36">
        <v>10679244.76</v>
      </c>
      <c r="I614" s="36">
        <v>610827.49</v>
      </c>
    </row>
    <row r="615" spans="1:9" x14ac:dyDescent="0.2">
      <c r="A615" s="35" t="s">
        <v>213</v>
      </c>
      <c r="B615" s="35" t="s">
        <v>198</v>
      </c>
      <c r="C615" s="35" t="s">
        <v>186</v>
      </c>
      <c r="D615" s="35" t="s">
        <v>188</v>
      </c>
      <c r="E615" s="36">
        <v>-138.6161238656</v>
      </c>
      <c r="F615" s="36">
        <v>-13.1392405484</v>
      </c>
      <c r="G615" s="36">
        <v>103972.79</v>
      </c>
      <c r="H615" s="36">
        <v>40604533.090000004</v>
      </c>
      <c r="I615" s="36">
        <v>6169692.5199999996</v>
      </c>
    </row>
    <row r="616" spans="1:9" x14ac:dyDescent="0.2">
      <c r="A616" s="35" t="s">
        <v>213</v>
      </c>
      <c r="B616" s="35" t="s">
        <v>198</v>
      </c>
      <c r="C616" s="35" t="s">
        <v>189</v>
      </c>
      <c r="D616" s="35" t="s">
        <v>187</v>
      </c>
      <c r="E616" s="36">
        <v>623.95385771370002</v>
      </c>
      <c r="F616" s="36">
        <v>-13.1392405484</v>
      </c>
      <c r="G616" s="36">
        <v>9334.4699999999993</v>
      </c>
      <c r="H616" s="36">
        <v>14975799.630000001</v>
      </c>
      <c r="I616" s="36">
        <v>922798.81</v>
      </c>
    </row>
    <row r="617" spans="1:9" x14ac:dyDescent="0.2">
      <c r="A617" s="35" t="s">
        <v>213</v>
      </c>
      <c r="B617" s="35" t="s">
        <v>198</v>
      </c>
      <c r="C617" s="35" t="s">
        <v>189</v>
      </c>
      <c r="D617" s="35" t="s">
        <v>188</v>
      </c>
      <c r="E617" s="36">
        <v>-128.11136943470001</v>
      </c>
      <c r="F617" s="36">
        <v>-13.1392405484</v>
      </c>
      <c r="G617" s="36">
        <v>104925.68</v>
      </c>
      <c r="H617" s="36">
        <v>40403100.159999996</v>
      </c>
      <c r="I617" s="36">
        <v>6426793.0499999998</v>
      </c>
    </row>
    <row r="618" spans="1:9" x14ac:dyDescent="0.2">
      <c r="A618" s="35" t="s">
        <v>213</v>
      </c>
      <c r="B618" s="35" t="s">
        <v>199</v>
      </c>
      <c r="C618" s="35" t="s">
        <v>186</v>
      </c>
      <c r="D618" s="35" t="s">
        <v>187</v>
      </c>
      <c r="E618" s="36">
        <v>551.69553401610005</v>
      </c>
      <c r="F618" s="36">
        <v>-13.1392405484</v>
      </c>
      <c r="G618" s="36">
        <v>7649.71</v>
      </c>
      <c r="H618" s="36">
        <v>12563414</v>
      </c>
      <c r="I618" s="36">
        <v>705211.99</v>
      </c>
    </row>
    <row r="619" spans="1:9" x14ac:dyDescent="0.2">
      <c r="A619" s="35" t="s">
        <v>213</v>
      </c>
      <c r="B619" s="35" t="s">
        <v>199</v>
      </c>
      <c r="C619" s="35" t="s">
        <v>186</v>
      </c>
      <c r="D619" s="35" t="s">
        <v>188</v>
      </c>
      <c r="E619" s="36">
        <v>-107.8601958238</v>
      </c>
      <c r="F619" s="36">
        <v>-13.1392405484</v>
      </c>
      <c r="G619" s="36">
        <v>84336.35</v>
      </c>
      <c r="H619" s="36">
        <v>38427740.420000002</v>
      </c>
      <c r="I619" s="36">
        <v>5300881.4800000004</v>
      </c>
    </row>
    <row r="620" spans="1:9" x14ac:dyDescent="0.2">
      <c r="A620" s="35" t="s">
        <v>213</v>
      </c>
      <c r="B620" s="35" t="s">
        <v>199</v>
      </c>
      <c r="C620" s="35" t="s">
        <v>189</v>
      </c>
      <c r="D620" s="35" t="s">
        <v>187</v>
      </c>
      <c r="E620" s="36">
        <v>801.00792785919998</v>
      </c>
      <c r="F620" s="36">
        <v>-13.1392405484</v>
      </c>
      <c r="G620" s="36">
        <v>10057.14</v>
      </c>
      <c r="H620" s="36">
        <v>17051473.5</v>
      </c>
      <c r="I620" s="36">
        <v>964747.38</v>
      </c>
    </row>
    <row r="621" spans="1:9" x14ac:dyDescent="0.2">
      <c r="A621" s="35" t="s">
        <v>213</v>
      </c>
      <c r="B621" s="35" t="s">
        <v>199</v>
      </c>
      <c r="C621" s="35" t="s">
        <v>189</v>
      </c>
      <c r="D621" s="35" t="s">
        <v>188</v>
      </c>
      <c r="E621" s="36">
        <v>-26.462650443299999</v>
      </c>
      <c r="F621" s="36">
        <v>-13.1392405484</v>
      </c>
      <c r="G621" s="36">
        <v>78426.649999999994</v>
      </c>
      <c r="H621" s="36">
        <v>39721592.390000001</v>
      </c>
      <c r="I621" s="36">
        <v>5232064.43</v>
      </c>
    </row>
    <row r="622" spans="1:9" x14ac:dyDescent="0.2">
      <c r="A622" s="35" t="s">
        <v>213</v>
      </c>
      <c r="B622" s="35" t="s">
        <v>200</v>
      </c>
      <c r="C622" s="35" t="s">
        <v>186</v>
      </c>
      <c r="D622" s="35" t="s">
        <v>187</v>
      </c>
      <c r="E622" s="36">
        <v>750.61129252089995</v>
      </c>
      <c r="F622" s="36">
        <v>-13.1392405484</v>
      </c>
      <c r="G622" s="36">
        <v>9790.94</v>
      </c>
      <c r="H622" s="36">
        <v>17659025.859999999</v>
      </c>
      <c r="I622" s="36">
        <v>932905.33</v>
      </c>
    </row>
    <row r="623" spans="1:9" x14ac:dyDescent="0.2">
      <c r="A623" s="35" t="s">
        <v>213</v>
      </c>
      <c r="B623" s="35" t="s">
        <v>200</v>
      </c>
      <c r="C623" s="35" t="s">
        <v>186</v>
      </c>
      <c r="D623" s="35" t="s">
        <v>188</v>
      </c>
      <c r="E623" s="36">
        <v>-26.218412905600001</v>
      </c>
      <c r="F623" s="36">
        <v>-13.1392405484</v>
      </c>
      <c r="G623" s="36">
        <v>74549.039999999994</v>
      </c>
      <c r="H623" s="36">
        <v>40843746.780000001</v>
      </c>
      <c r="I623" s="36">
        <v>4882470.01</v>
      </c>
    </row>
    <row r="624" spans="1:9" x14ac:dyDescent="0.2">
      <c r="A624" s="35" t="s">
        <v>213</v>
      </c>
      <c r="B624" s="35" t="s">
        <v>200</v>
      </c>
      <c r="C624" s="35" t="s">
        <v>189</v>
      </c>
      <c r="D624" s="35" t="s">
        <v>187</v>
      </c>
      <c r="E624" s="36">
        <v>895.14527892640001</v>
      </c>
      <c r="F624" s="36">
        <v>-13.1392405484</v>
      </c>
      <c r="G624" s="36">
        <v>10988.69</v>
      </c>
      <c r="H624" s="36">
        <v>18720590.010000002</v>
      </c>
      <c r="I624" s="36">
        <v>1053646.54</v>
      </c>
    </row>
    <row r="625" spans="1:9" x14ac:dyDescent="0.2">
      <c r="A625" s="35" t="s">
        <v>213</v>
      </c>
      <c r="B625" s="35" t="s">
        <v>200</v>
      </c>
      <c r="C625" s="35" t="s">
        <v>189</v>
      </c>
      <c r="D625" s="35" t="s">
        <v>188</v>
      </c>
      <c r="E625" s="36">
        <v>35.039967630900001</v>
      </c>
      <c r="F625" s="36">
        <v>-13.1392405484</v>
      </c>
      <c r="G625" s="36">
        <v>67226.710000000006</v>
      </c>
      <c r="H625" s="36">
        <v>43439644.390000001</v>
      </c>
      <c r="I625" s="36">
        <v>4812991.96</v>
      </c>
    </row>
    <row r="626" spans="1:9" x14ac:dyDescent="0.2">
      <c r="A626" s="35" t="s">
        <v>213</v>
      </c>
      <c r="B626" s="35" t="s">
        <v>201</v>
      </c>
      <c r="C626" s="35" t="s">
        <v>186</v>
      </c>
      <c r="D626" s="35" t="s">
        <v>187</v>
      </c>
      <c r="E626" s="36">
        <v>906.10349147700003</v>
      </c>
      <c r="F626" s="36">
        <v>-13.1392405484</v>
      </c>
      <c r="G626" s="36">
        <v>11041.48</v>
      </c>
      <c r="H626" s="36">
        <v>20094058.449999999</v>
      </c>
      <c r="I626" s="36">
        <v>1061256.67</v>
      </c>
    </row>
    <row r="627" spans="1:9" x14ac:dyDescent="0.2">
      <c r="A627" s="35" t="s">
        <v>213</v>
      </c>
      <c r="B627" s="35" t="s">
        <v>201</v>
      </c>
      <c r="C627" s="35" t="s">
        <v>186</v>
      </c>
      <c r="D627" s="35" t="s">
        <v>188</v>
      </c>
      <c r="E627" s="36">
        <v>31.399169885900001</v>
      </c>
      <c r="F627" s="36">
        <v>-13.1392405484</v>
      </c>
      <c r="G627" s="36">
        <v>56720.05</v>
      </c>
      <c r="H627" s="36">
        <v>36446191.420000002</v>
      </c>
      <c r="I627" s="36">
        <v>3936667.32</v>
      </c>
    </row>
    <row r="628" spans="1:9" x14ac:dyDescent="0.2">
      <c r="A628" s="35" t="s">
        <v>213</v>
      </c>
      <c r="B628" s="35" t="s">
        <v>201</v>
      </c>
      <c r="C628" s="35" t="s">
        <v>189</v>
      </c>
      <c r="D628" s="35" t="s">
        <v>187</v>
      </c>
      <c r="E628" s="36">
        <v>1138.3166928503999</v>
      </c>
      <c r="F628" s="36">
        <v>-13.1392405484</v>
      </c>
      <c r="G628" s="36">
        <v>10781.72</v>
      </c>
      <c r="H628" s="36">
        <v>19968280.379999999</v>
      </c>
      <c r="I628" s="36">
        <v>1054980.6599999999</v>
      </c>
    </row>
    <row r="629" spans="1:9" x14ac:dyDescent="0.2">
      <c r="A629" s="35" t="s">
        <v>213</v>
      </c>
      <c r="B629" s="35" t="s">
        <v>201</v>
      </c>
      <c r="C629" s="35" t="s">
        <v>189</v>
      </c>
      <c r="D629" s="35" t="s">
        <v>188</v>
      </c>
      <c r="E629" s="36">
        <v>125.8454363929</v>
      </c>
      <c r="F629" s="36">
        <v>-13.1392405484</v>
      </c>
      <c r="G629" s="36">
        <v>48404.98</v>
      </c>
      <c r="H629" s="36">
        <v>34383507.630000003</v>
      </c>
      <c r="I629" s="36">
        <v>3625009.66</v>
      </c>
    </row>
    <row r="630" spans="1:9" x14ac:dyDescent="0.2">
      <c r="A630" s="35" t="s">
        <v>213</v>
      </c>
      <c r="B630" s="35" t="s">
        <v>202</v>
      </c>
      <c r="C630" s="35" t="s">
        <v>186</v>
      </c>
      <c r="D630" s="35" t="s">
        <v>187</v>
      </c>
      <c r="E630" s="36">
        <v>1189.7735275217999</v>
      </c>
      <c r="F630" s="36">
        <v>-13.1392405484</v>
      </c>
      <c r="G630" s="36">
        <v>10118.530000000001</v>
      </c>
      <c r="H630" s="36">
        <v>19652642.59</v>
      </c>
      <c r="I630" s="36">
        <v>955897.54</v>
      </c>
    </row>
    <row r="631" spans="1:9" x14ac:dyDescent="0.2">
      <c r="A631" s="35" t="s">
        <v>213</v>
      </c>
      <c r="B631" s="35" t="s">
        <v>202</v>
      </c>
      <c r="C631" s="35" t="s">
        <v>186</v>
      </c>
      <c r="D631" s="35" t="s">
        <v>188</v>
      </c>
      <c r="E631" s="36">
        <v>96.560718334200004</v>
      </c>
      <c r="F631" s="36">
        <v>-13.1392405484</v>
      </c>
      <c r="G631" s="36">
        <v>33746.42</v>
      </c>
      <c r="H631" s="36">
        <v>23693958.23</v>
      </c>
      <c r="I631" s="36">
        <v>2420799.92</v>
      </c>
    </row>
    <row r="632" spans="1:9" x14ac:dyDescent="0.2">
      <c r="A632" s="35" t="s">
        <v>213</v>
      </c>
      <c r="B632" s="35" t="s">
        <v>202</v>
      </c>
      <c r="C632" s="35" t="s">
        <v>189</v>
      </c>
      <c r="D632" s="35" t="s">
        <v>187</v>
      </c>
      <c r="E632" s="36">
        <v>1144.765034966</v>
      </c>
      <c r="F632" s="36">
        <v>-13.1392405484</v>
      </c>
      <c r="G632" s="36">
        <v>7256.59</v>
      </c>
      <c r="H632" s="36">
        <v>13803600</v>
      </c>
      <c r="I632" s="36">
        <v>736687.35</v>
      </c>
    </row>
    <row r="633" spans="1:9" x14ac:dyDescent="0.2">
      <c r="A633" s="35" t="s">
        <v>213</v>
      </c>
      <c r="B633" s="35" t="s">
        <v>202</v>
      </c>
      <c r="C633" s="35" t="s">
        <v>189</v>
      </c>
      <c r="D633" s="35" t="s">
        <v>188</v>
      </c>
      <c r="E633" s="36">
        <v>192.16733261799999</v>
      </c>
      <c r="F633" s="36">
        <v>-13.1392405484</v>
      </c>
      <c r="G633" s="36">
        <v>26395.88</v>
      </c>
      <c r="H633" s="36">
        <v>21447954.329999998</v>
      </c>
      <c r="I633" s="36">
        <v>2087428.52</v>
      </c>
    </row>
    <row r="634" spans="1:9" x14ac:dyDescent="0.2">
      <c r="A634" s="35" t="s">
        <v>213</v>
      </c>
      <c r="B634" s="35" t="s">
        <v>203</v>
      </c>
      <c r="C634" s="35" t="s">
        <v>186</v>
      </c>
      <c r="D634" s="35" t="s">
        <v>187</v>
      </c>
      <c r="E634" s="36">
        <v>1521.0671543225999</v>
      </c>
      <c r="F634" s="36">
        <v>-13.1392405484</v>
      </c>
      <c r="G634" s="36">
        <v>9455.74</v>
      </c>
      <c r="H634" s="36">
        <v>20496790.579999998</v>
      </c>
      <c r="I634" s="36">
        <v>959061.1</v>
      </c>
    </row>
    <row r="635" spans="1:9" x14ac:dyDescent="0.2">
      <c r="A635" s="35" t="s">
        <v>213</v>
      </c>
      <c r="B635" s="35" t="s">
        <v>203</v>
      </c>
      <c r="C635" s="35" t="s">
        <v>186</v>
      </c>
      <c r="D635" s="35" t="s">
        <v>188</v>
      </c>
      <c r="E635" s="36">
        <v>221.51593615179999</v>
      </c>
      <c r="F635" s="36">
        <v>-13.1392405484</v>
      </c>
      <c r="G635" s="36">
        <v>19707.689999999999</v>
      </c>
      <c r="H635" s="36">
        <v>16155647.02</v>
      </c>
      <c r="I635" s="36">
        <v>1497774.59</v>
      </c>
    </row>
    <row r="636" spans="1:9" x14ac:dyDescent="0.2">
      <c r="A636" s="35" t="s">
        <v>213</v>
      </c>
      <c r="B636" s="35" t="s">
        <v>203</v>
      </c>
      <c r="C636" s="35" t="s">
        <v>189</v>
      </c>
      <c r="D636" s="35" t="s">
        <v>187</v>
      </c>
      <c r="E636" s="36">
        <v>1385.2366271679</v>
      </c>
      <c r="F636" s="36">
        <v>-13.1392405484</v>
      </c>
      <c r="G636" s="36">
        <v>5320.99</v>
      </c>
      <c r="H636" s="36">
        <v>11423768.810000001</v>
      </c>
      <c r="I636" s="36">
        <v>577718.29</v>
      </c>
    </row>
    <row r="637" spans="1:9" x14ac:dyDescent="0.2">
      <c r="A637" s="35" t="s">
        <v>213</v>
      </c>
      <c r="B637" s="35" t="s">
        <v>203</v>
      </c>
      <c r="C637" s="35" t="s">
        <v>189</v>
      </c>
      <c r="D637" s="35" t="s">
        <v>188</v>
      </c>
      <c r="E637" s="36">
        <v>301.4202796102</v>
      </c>
      <c r="F637" s="36">
        <v>-13.1392405484</v>
      </c>
      <c r="G637" s="36">
        <v>12185.94</v>
      </c>
      <c r="H637" s="36">
        <v>11382542.84</v>
      </c>
      <c r="I637" s="36">
        <v>989166.59</v>
      </c>
    </row>
    <row r="638" spans="1:9" x14ac:dyDescent="0.2">
      <c r="A638" s="35" t="s">
        <v>213</v>
      </c>
      <c r="B638" s="35" t="s">
        <v>204</v>
      </c>
      <c r="C638" s="35" t="s">
        <v>186</v>
      </c>
      <c r="D638" s="35" t="s">
        <v>187</v>
      </c>
      <c r="E638" s="36">
        <v>1763.051275687</v>
      </c>
      <c r="F638" s="36">
        <v>-13.1392405484</v>
      </c>
      <c r="G638" s="36">
        <v>8913.77</v>
      </c>
      <c r="H638" s="36">
        <v>21318414.300000001</v>
      </c>
      <c r="I638" s="36">
        <v>935156.28</v>
      </c>
    </row>
    <row r="639" spans="1:9" x14ac:dyDescent="0.2">
      <c r="A639" s="35" t="s">
        <v>213</v>
      </c>
      <c r="B639" s="35" t="s">
        <v>204</v>
      </c>
      <c r="C639" s="35" t="s">
        <v>186</v>
      </c>
      <c r="D639" s="35" t="s">
        <v>188</v>
      </c>
      <c r="E639" s="36">
        <v>440.33559402079999</v>
      </c>
      <c r="F639" s="36">
        <v>-13.1392405484</v>
      </c>
      <c r="G639" s="36">
        <v>8127.04</v>
      </c>
      <c r="H639" s="36">
        <v>7880700.8300000001</v>
      </c>
      <c r="I639" s="36">
        <v>655087.07999999996</v>
      </c>
    </row>
    <row r="640" spans="1:9" x14ac:dyDescent="0.2">
      <c r="A640" s="35" t="s">
        <v>213</v>
      </c>
      <c r="B640" s="35" t="s">
        <v>204</v>
      </c>
      <c r="C640" s="35" t="s">
        <v>189</v>
      </c>
      <c r="D640" s="35" t="s">
        <v>187</v>
      </c>
      <c r="E640" s="36">
        <v>1583.8304476558999</v>
      </c>
      <c r="F640" s="36">
        <v>-13.1392405484</v>
      </c>
      <c r="G640" s="36">
        <v>2567.3000000000002</v>
      </c>
      <c r="H640" s="36">
        <v>5417381.1299999999</v>
      </c>
      <c r="I640" s="36">
        <v>281282.75</v>
      </c>
    </row>
    <row r="641" spans="1:9" x14ac:dyDescent="0.2">
      <c r="A641" s="35" t="s">
        <v>213</v>
      </c>
      <c r="B641" s="35" t="s">
        <v>204</v>
      </c>
      <c r="C641" s="35" t="s">
        <v>189</v>
      </c>
      <c r="D641" s="35" t="s">
        <v>188</v>
      </c>
      <c r="E641" s="36">
        <v>510.98326065800001</v>
      </c>
      <c r="F641" s="36">
        <v>-13.1392405484</v>
      </c>
      <c r="G641" s="36">
        <v>4024.68</v>
      </c>
      <c r="H641" s="36">
        <v>4127966.3</v>
      </c>
      <c r="I641" s="36">
        <v>342848</v>
      </c>
    </row>
    <row r="642" spans="1:9" x14ac:dyDescent="0.2">
      <c r="A642" s="35" t="s">
        <v>214</v>
      </c>
      <c r="B642" s="35" t="s">
        <v>185</v>
      </c>
      <c r="C642" s="35" t="s">
        <v>186</v>
      </c>
      <c r="D642" s="35" t="s">
        <v>187</v>
      </c>
      <c r="E642" s="36">
        <v>0</v>
      </c>
      <c r="F642" s="36">
        <v>0</v>
      </c>
      <c r="G642" s="36">
        <v>3399.13</v>
      </c>
      <c r="H642" s="36">
        <v>1706767.14</v>
      </c>
      <c r="I642" s="36">
        <v>62668.42</v>
      </c>
    </row>
    <row r="643" spans="1:9" x14ac:dyDescent="0.2">
      <c r="A643" s="35" t="s">
        <v>214</v>
      </c>
      <c r="B643" s="35" t="s">
        <v>185</v>
      </c>
      <c r="C643" s="35" t="s">
        <v>186</v>
      </c>
      <c r="D643" s="35" t="s">
        <v>188</v>
      </c>
      <c r="E643" s="36">
        <v>0</v>
      </c>
      <c r="F643" s="36">
        <v>0</v>
      </c>
      <c r="G643" s="36">
        <v>282065.17</v>
      </c>
      <c r="H643" s="36">
        <v>24887352.23</v>
      </c>
      <c r="I643" s="36">
        <v>2218398.79</v>
      </c>
    </row>
    <row r="644" spans="1:9" x14ac:dyDescent="0.2">
      <c r="A644" s="35" t="s">
        <v>214</v>
      </c>
      <c r="B644" s="35" t="s">
        <v>185</v>
      </c>
      <c r="C644" s="35" t="s">
        <v>189</v>
      </c>
      <c r="D644" s="35" t="s">
        <v>187</v>
      </c>
      <c r="E644" s="36">
        <v>0</v>
      </c>
      <c r="F644" s="36">
        <v>0</v>
      </c>
      <c r="G644" s="36">
        <v>3795.3</v>
      </c>
      <c r="H644" s="36">
        <v>1290974.0900000001</v>
      </c>
      <c r="I644" s="36">
        <v>58158.89</v>
      </c>
    </row>
    <row r="645" spans="1:9" x14ac:dyDescent="0.2">
      <c r="A645" s="35" t="s">
        <v>214</v>
      </c>
      <c r="B645" s="35" t="s">
        <v>185</v>
      </c>
      <c r="C645" s="35" t="s">
        <v>189</v>
      </c>
      <c r="D645" s="35" t="s">
        <v>188</v>
      </c>
      <c r="E645" s="36">
        <v>0</v>
      </c>
      <c r="F645" s="36">
        <v>0</v>
      </c>
      <c r="G645" s="36">
        <v>299913.76</v>
      </c>
      <c r="H645" s="36">
        <v>26057380.690000001</v>
      </c>
      <c r="I645" s="36">
        <v>2387289.94</v>
      </c>
    </row>
    <row r="646" spans="1:9" x14ac:dyDescent="0.2">
      <c r="A646" s="35" t="s">
        <v>214</v>
      </c>
      <c r="B646" s="35" t="s">
        <v>190</v>
      </c>
      <c r="C646" s="35" t="s">
        <v>186</v>
      </c>
      <c r="D646" s="35" t="s">
        <v>187</v>
      </c>
      <c r="E646" s="36">
        <v>282.03724378219999</v>
      </c>
      <c r="F646" s="36">
        <v>117.6656960273</v>
      </c>
      <c r="G646" s="36">
        <v>3259</v>
      </c>
      <c r="H646" s="36">
        <v>3560716.62</v>
      </c>
      <c r="I646" s="36">
        <v>251764</v>
      </c>
    </row>
    <row r="647" spans="1:9" x14ac:dyDescent="0.2">
      <c r="A647" s="35" t="s">
        <v>214</v>
      </c>
      <c r="B647" s="35" t="s">
        <v>190</v>
      </c>
      <c r="C647" s="35" t="s">
        <v>186</v>
      </c>
      <c r="D647" s="35" t="s">
        <v>188</v>
      </c>
      <c r="E647" s="36">
        <v>-243.2380999591</v>
      </c>
      <c r="F647" s="36">
        <v>117.6656960273</v>
      </c>
      <c r="G647" s="36">
        <v>116191.76</v>
      </c>
      <c r="H647" s="36">
        <v>21295805.890000001</v>
      </c>
      <c r="I647" s="36">
        <v>5316866.6900000004</v>
      </c>
    </row>
    <row r="648" spans="1:9" x14ac:dyDescent="0.2">
      <c r="A648" s="35" t="s">
        <v>214</v>
      </c>
      <c r="B648" s="35" t="s">
        <v>190</v>
      </c>
      <c r="C648" s="35" t="s">
        <v>189</v>
      </c>
      <c r="D648" s="35" t="s">
        <v>187</v>
      </c>
      <c r="E648" s="36">
        <v>221.7927049214</v>
      </c>
      <c r="F648" s="36">
        <v>117.6656960273</v>
      </c>
      <c r="G648" s="36">
        <v>2142.89</v>
      </c>
      <c r="H648" s="36">
        <v>1859025.98</v>
      </c>
      <c r="I648" s="36">
        <v>169696.96</v>
      </c>
    </row>
    <row r="649" spans="1:9" x14ac:dyDescent="0.2">
      <c r="A649" s="35" t="s">
        <v>214</v>
      </c>
      <c r="B649" s="35" t="s">
        <v>190</v>
      </c>
      <c r="C649" s="35" t="s">
        <v>189</v>
      </c>
      <c r="D649" s="35" t="s">
        <v>188</v>
      </c>
      <c r="E649" s="36">
        <v>-307.45008175970003</v>
      </c>
      <c r="F649" s="36">
        <v>117.6656960273</v>
      </c>
      <c r="G649" s="36">
        <v>118074.07</v>
      </c>
      <c r="H649" s="36">
        <v>11789549.82</v>
      </c>
      <c r="I649" s="36">
        <v>3663036.11</v>
      </c>
    </row>
    <row r="650" spans="1:9" x14ac:dyDescent="0.2">
      <c r="A650" s="35" t="s">
        <v>214</v>
      </c>
      <c r="B650" s="35" t="s">
        <v>191</v>
      </c>
      <c r="C650" s="35" t="s">
        <v>186</v>
      </c>
      <c r="D650" s="35" t="s">
        <v>187</v>
      </c>
      <c r="E650" s="36">
        <v>342.64465968899998</v>
      </c>
      <c r="F650" s="36">
        <v>-11.219159923099999</v>
      </c>
      <c r="G650" s="36">
        <v>2888.72</v>
      </c>
      <c r="H650" s="36">
        <v>3187897.08</v>
      </c>
      <c r="I650" s="36">
        <v>255181.91</v>
      </c>
    </row>
    <row r="651" spans="1:9" x14ac:dyDescent="0.2">
      <c r="A651" s="35" t="s">
        <v>214</v>
      </c>
      <c r="B651" s="35" t="s">
        <v>191</v>
      </c>
      <c r="C651" s="35" t="s">
        <v>186</v>
      </c>
      <c r="D651" s="35" t="s">
        <v>188</v>
      </c>
      <c r="E651" s="36">
        <v>-187.63904453890001</v>
      </c>
      <c r="F651" s="36">
        <v>-11.219159923099999</v>
      </c>
      <c r="G651" s="36">
        <v>98323.93</v>
      </c>
      <c r="H651" s="36">
        <v>24080479.949999999</v>
      </c>
      <c r="I651" s="36">
        <v>4672405.84</v>
      </c>
    </row>
    <row r="652" spans="1:9" x14ac:dyDescent="0.2">
      <c r="A652" s="35" t="s">
        <v>214</v>
      </c>
      <c r="B652" s="35" t="s">
        <v>191</v>
      </c>
      <c r="C652" s="35" t="s">
        <v>189</v>
      </c>
      <c r="D652" s="35" t="s">
        <v>187</v>
      </c>
      <c r="E652" s="36">
        <v>308.77088208409998</v>
      </c>
      <c r="F652" s="36">
        <v>-11.219159923099999</v>
      </c>
      <c r="G652" s="36">
        <v>2291.34</v>
      </c>
      <c r="H652" s="36">
        <v>2122192.7200000002</v>
      </c>
      <c r="I652" s="36">
        <v>184377.47</v>
      </c>
    </row>
    <row r="653" spans="1:9" x14ac:dyDescent="0.2">
      <c r="A653" s="35" t="s">
        <v>214</v>
      </c>
      <c r="B653" s="35" t="s">
        <v>191</v>
      </c>
      <c r="C653" s="35" t="s">
        <v>189</v>
      </c>
      <c r="D653" s="35" t="s">
        <v>188</v>
      </c>
      <c r="E653" s="36">
        <v>-311.46082773289999</v>
      </c>
      <c r="F653" s="36">
        <v>-11.219159923099999</v>
      </c>
      <c r="G653" s="36">
        <v>104959.03999999999</v>
      </c>
      <c r="H653" s="36">
        <v>11557486.300000001</v>
      </c>
      <c r="I653" s="36">
        <v>3335645.38</v>
      </c>
    </row>
    <row r="654" spans="1:9" x14ac:dyDescent="0.2">
      <c r="A654" s="35" t="s">
        <v>214</v>
      </c>
      <c r="B654" s="35" t="s">
        <v>192</v>
      </c>
      <c r="C654" s="35" t="s">
        <v>186</v>
      </c>
      <c r="D654" s="35" t="s">
        <v>187</v>
      </c>
      <c r="E654" s="36">
        <v>142.40306906239999</v>
      </c>
      <c r="F654" s="36">
        <v>-11.219159923099999</v>
      </c>
      <c r="G654" s="36">
        <v>3292</v>
      </c>
      <c r="H654" s="36">
        <v>2690196.74</v>
      </c>
      <c r="I654" s="36">
        <v>246447.43</v>
      </c>
    </row>
    <row r="655" spans="1:9" x14ac:dyDescent="0.2">
      <c r="A655" s="35" t="s">
        <v>214</v>
      </c>
      <c r="B655" s="35" t="s">
        <v>192</v>
      </c>
      <c r="C655" s="35" t="s">
        <v>186</v>
      </c>
      <c r="D655" s="35" t="s">
        <v>188</v>
      </c>
      <c r="E655" s="36">
        <v>-155.3624062184</v>
      </c>
      <c r="F655" s="36">
        <v>-11.219159923099999</v>
      </c>
      <c r="G655" s="36">
        <v>108557.66</v>
      </c>
      <c r="H655" s="36">
        <v>32475367.02</v>
      </c>
      <c r="I655" s="36">
        <v>5322241.93</v>
      </c>
    </row>
    <row r="656" spans="1:9" x14ac:dyDescent="0.2">
      <c r="A656" s="35" t="s">
        <v>214</v>
      </c>
      <c r="B656" s="35" t="s">
        <v>192</v>
      </c>
      <c r="C656" s="35" t="s">
        <v>189</v>
      </c>
      <c r="D656" s="35" t="s">
        <v>187</v>
      </c>
      <c r="E656" s="36">
        <v>216.016701689</v>
      </c>
      <c r="F656" s="36">
        <v>-11.219159923099999</v>
      </c>
      <c r="G656" s="36">
        <v>2279.56</v>
      </c>
      <c r="H656" s="36">
        <v>2413069.2599999998</v>
      </c>
      <c r="I656" s="36">
        <v>225497.08</v>
      </c>
    </row>
    <row r="657" spans="1:9" x14ac:dyDescent="0.2">
      <c r="A657" s="35" t="s">
        <v>214</v>
      </c>
      <c r="B657" s="35" t="s">
        <v>192</v>
      </c>
      <c r="C657" s="35" t="s">
        <v>189</v>
      </c>
      <c r="D657" s="35" t="s">
        <v>188</v>
      </c>
      <c r="E657" s="36">
        <v>-312.6554598614</v>
      </c>
      <c r="F657" s="36">
        <v>-11.219159923099999</v>
      </c>
      <c r="G657" s="36">
        <v>114229.24</v>
      </c>
      <c r="H657" s="36">
        <v>12114557.039999999</v>
      </c>
      <c r="I657" s="36">
        <v>3848456.33</v>
      </c>
    </row>
    <row r="658" spans="1:9" x14ac:dyDescent="0.2">
      <c r="A658" s="35" t="s">
        <v>214</v>
      </c>
      <c r="B658" s="35" t="s">
        <v>193</v>
      </c>
      <c r="C658" s="35" t="s">
        <v>186</v>
      </c>
      <c r="D658" s="35" t="s">
        <v>187</v>
      </c>
      <c r="E658" s="36">
        <v>141.7456656892</v>
      </c>
      <c r="F658" s="36">
        <v>-11.219159923099999</v>
      </c>
      <c r="G658" s="36">
        <v>3434.04</v>
      </c>
      <c r="H658" s="36">
        <v>3337793.27</v>
      </c>
      <c r="I658" s="36">
        <v>292795.31</v>
      </c>
    </row>
    <row r="659" spans="1:9" x14ac:dyDescent="0.2">
      <c r="A659" s="35" t="s">
        <v>214</v>
      </c>
      <c r="B659" s="35" t="s">
        <v>193</v>
      </c>
      <c r="C659" s="35" t="s">
        <v>186</v>
      </c>
      <c r="D659" s="35" t="s">
        <v>188</v>
      </c>
      <c r="E659" s="36">
        <v>-206.1335535931</v>
      </c>
      <c r="F659" s="36">
        <v>-11.219159923099999</v>
      </c>
      <c r="G659" s="36">
        <v>110327.12</v>
      </c>
      <c r="H659" s="36">
        <v>28390774.890000001</v>
      </c>
      <c r="I659" s="36">
        <v>5678072.7300000004</v>
      </c>
    </row>
    <row r="660" spans="1:9" x14ac:dyDescent="0.2">
      <c r="A660" s="35" t="s">
        <v>214</v>
      </c>
      <c r="B660" s="35" t="s">
        <v>193</v>
      </c>
      <c r="C660" s="35" t="s">
        <v>189</v>
      </c>
      <c r="D660" s="35" t="s">
        <v>187</v>
      </c>
      <c r="E660" s="36">
        <v>292.51794512340001</v>
      </c>
      <c r="F660" s="36">
        <v>-11.219159923099999</v>
      </c>
      <c r="G660" s="36">
        <v>3140.35</v>
      </c>
      <c r="H660" s="36">
        <v>3268745.62</v>
      </c>
      <c r="I660" s="36">
        <v>270167.78000000003</v>
      </c>
    </row>
    <row r="661" spans="1:9" x14ac:dyDescent="0.2">
      <c r="A661" s="35" t="s">
        <v>214</v>
      </c>
      <c r="B661" s="35" t="s">
        <v>193</v>
      </c>
      <c r="C661" s="35" t="s">
        <v>189</v>
      </c>
      <c r="D661" s="35" t="s">
        <v>188</v>
      </c>
      <c r="E661" s="36">
        <v>-297.85182607590002</v>
      </c>
      <c r="F661" s="36">
        <v>-11.219159923099999</v>
      </c>
      <c r="G661" s="36">
        <v>116339.91</v>
      </c>
      <c r="H661" s="36">
        <v>15287314.710000001</v>
      </c>
      <c r="I661" s="36">
        <v>4156558.18</v>
      </c>
    </row>
    <row r="662" spans="1:9" x14ac:dyDescent="0.2">
      <c r="A662" s="35" t="s">
        <v>214</v>
      </c>
      <c r="B662" s="35" t="s">
        <v>194</v>
      </c>
      <c r="C662" s="35" t="s">
        <v>186</v>
      </c>
      <c r="D662" s="35" t="s">
        <v>187</v>
      </c>
      <c r="E662" s="36">
        <v>243.9087022914</v>
      </c>
      <c r="F662" s="36">
        <v>-11.219159923099999</v>
      </c>
      <c r="G662" s="36">
        <v>3997.47</v>
      </c>
      <c r="H662" s="36">
        <v>4039055.41</v>
      </c>
      <c r="I662" s="36">
        <v>343937.82</v>
      </c>
    </row>
    <row r="663" spans="1:9" x14ac:dyDescent="0.2">
      <c r="A663" s="35" t="s">
        <v>214</v>
      </c>
      <c r="B663" s="35" t="s">
        <v>194</v>
      </c>
      <c r="C663" s="35" t="s">
        <v>186</v>
      </c>
      <c r="D663" s="35" t="s">
        <v>188</v>
      </c>
      <c r="E663" s="36">
        <v>-243.76192717289999</v>
      </c>
      <c r="F663" s="36">
        <v>-11.219159923099999</v>
      </c>
      <c r="G663" s="36">
        <v>100753.63</v>
      </c>
      <c r="H663" s="36">
        <v>24182763.030000001</v>
      </c>
      <c r="I663" s="36">
        <v>5266857.9000000004</v>
      </c>
    </row>
    <row r="664" spans="1:9" x14ac:dyDescent="0.2">
      <c r="A664" s="35" t="s">
        <v>214</v>
      </c>
      <c r="B664" s="35" t="s">
        <v>194</v>
      </c>
      <c r="C664" s="35" t="s">
        <v>189</v>
      </c>
      <c r="D664" s="35" t="s">
        <v>187</v>
      </c>
      <c r="E664" s="36">
        <v>192.83196909489999</v>
      </c>
      <c r="F664" s="36">
        <v>-11.219159923099999</v>
      </c>
      <c r="G664" s="36">
        <v>3177.83</v>
      </c>
      <c r="H664" s="36">
        <v>2957119.8</v>
      </c>
      <c r="I664" s="36">
        <v>259740.13</v>
      </c>
    </row>
    <row r="665" spans="1:9" x14ac:dyDescent="0.2">
      <c r="A665" s="35" t="s">
        <v>214</v>
      </c>
      <c r="B665" s="35" t="s">
        <v>194</v>
      </c>
      <c r="C665" s="35" t="s">
        <v>189</v>
      </c>
      <c r="D665" s="35" t="s">
        <v>188</v>
      </c>
      <c r="E665" s="36">
        <v>-282.77307039530001</v>
      </c>
      <c r="F665" s="36">
        <v>-11.219159923099999</v>
      </c>
      <c r="G665" s="36">
        <v>105798.65</v>
      </c>
      <c r="H665" s="36">
        <v>17082740.93</v>
      </c>
      <c r="I665" s="36">
        <v>4284475.9000000004</v>
      </c>
    </row>
    <row r="666" spans="1:9" x14ac:dyDescent="0.2">
      <c r="A666" s="35" t="s">
        <v>214</v>
      </c>
      <c r="B666" s="35" t="s">
        <v>195</v>
      </c>
      <c r="C666" s="35" t="s">
        <v>186</v>
      </c>
      <c r="D666" s="35" t="s">
        <v>187</v>
      </c>
      <c r="E666" s="36">
        <v>106.1403477777</v>
      </c>
      <c r="F666" s="36">
        <v>-11.219159923099999</v>
      </c>
      <c r="G666" s="36">
        <v>4645.0600000000004</v>
      </c>
      <c r="H666" s="36">
        <v>5063826.2699999996</v>
      </c>
      <c r="I666" s="36">
        <v>404282.69</v>
      </c>
    </row>
    <row r="667" spans="1:9" x14ac:dyDescent="0.2">
      <c r="A667" s="35" t="s">
        <v>214</v>
      </c>
      <c r="B667" s="35" t="s">
        <v>195</v>
      </c>
      <c r="C667" s="35" t="s">
        <v>186</v>
      </c>
      <c r="D667" s="35" t="s">
        <v>188</v>
      </c>
      <c r="E667" s="36">
        <v>-217.03346087759999</v>
      </c>
      <c r="F667" s="36">
        <v>-11.219159923099999</v>
      </c>
      <c r="G667" s="36">
        <v>103377.94</v>
      </c>
      <c r="H667" s="36">
        <v>27815226.649999999</v>
      </c>
      <c r="I667" s="36">
        <v>5802456.9100000001</v>
      </c>
    </row>
    <row r="668" spans="1:9" x14ac:dyDescent="0.2">
      <c r="A668" s="35" t="s">
        <v>214</v>
      </c>
      <c r="B668" s="35" t="s">
        <v>195</v>
      </c>
      <c r="C668" s="35" t="s">
        <v>189</v>
      </c>
      <c r="D668" s="35" t="s">
        <v>187</v>
      </c>
      <c r="E668" s="36">
        <v>441.56980012640003</v>
      </c>
      <c r="F668" s="36">
        <v>-11.219159923099999</v>
      </c>
      <c r="G668" s="36">
        <v>4175.3900000000003</v>
      </c>
      <c r="H668" s="36">
        <v>4094795.52</v>
      </c>
      <c r="I668" s="36">
        <v>383009.51</v>
      </c>
    </row>
    <row r="669" spans="1:9" x14ac:dyDescent="0.2">
      <c r="A669" s="35" t="s">
        <v>214</v>
      </c>
      <c r="B669" s="35" t="s">
        <v>195</v>
      </c>
      <c r="C669" s="35" t="s">
        <v>189</v>
      </c>
      <c r="D669" s="35" t="s">
        <v>188</v>
      </c>
      <c r="E669" s="36">
        <v>-273.22881844789998</v>
      </c>
      <c r="F669" s="36">
        <v>-11.219159923099999</v>
      </c>
      <c r="G669" s="36">
        <v>105430.36</v>
      </c>
      <c r="H669" s="36">
        <v>19778480.629999999</v>
      </c>
      <c r="I669" s="36">
        <v>4720804.3099999996</v>
      </c>
    </row>
    <row r="670" spans="1:9" x14ac:dyDescent="0.2">
      <c r="A670" s="35" t="s">
        <v>214</v>
      </c>
      <c r="B670" s="35" t="s">
        <v>196</v>
      </c>
      <c r="C670" s="35" t="s">
        <v>186</v>
      </c>
      <c r="D670" s="35" t="s">
        <v>187</v>
      </c>
      <c r="E670" s="36">
        <v>271.9093352292</v>
      </c>
      <c r="F670" s="36">
        <v>-11.219159923099999</v>
      </c>
      <c r="G670" s="36">
        <v>6770.13</v>
      </c>
      <c r="H670" s="36">
        <v>8838941.0600000005</v>
      </c>
      <c r="I670" s="36">
        <v>617854.36</v>
      </c>
    </row>
    <row r="671" spans="1:9" x14ac:dyDescent="0.2">
      <c r="A671" s="35" t="s">
        <v>214</v>
      </c>
      <c r="B671" s="35" t="s">
        <v>196</v>
      </c>
      <c r="C671" s="35" t="s">
        <v>186</v>
      </c>
      <c r="D671" s="35" t="s">
        <v>188</v>
      </c>
      <c r="E671" s="36">
        <v>-207.57195540929999</v>
      </c>
      <c r="F671" s="36">
        <v>-11.219159923099999</v>
      </c>
      <c r="G671" s="36">
        <v>121735.67999999999</v>
      </c>
      <c r="H671" s="36">
        <v>36994635.890000001</v>
      </c>
      <c r="I671" s="36">
        <v>6968126.8300000001</v>
      </c>
    </row>
    <row r="672" spans="1:9" x14ac:dyDescent="0.2">
      <c r="A672" s="35" t="s">
        <v>214</v>
      </c>
      <c r="B672" s="35" t="s">
        <v>196</v>
      </c>
      <c r="C672" s="35" t="s">
        <v>189</v>
      </c>
      <c r="D672" s="35" t="s">
        <v>187</v>
      </c>
      <c r="E672" s="36">
        <v>353.30983476820001</v>
      </c>
      <c r="F672" s="36">
        <v>-11.219159923099999</v>
      </c>
      <c r="G672" s="36">
        <v>6932.56</v>
      </c>
      <c r="H672" s="36">
        <v>7906682.1600000001</v>
      </c>
      <c r="I672" s="36">
        <v>631145.64</v>
      </c>
    </row>
    <row r="673" spans="1:9" x14ac:dyDescent="0.2">
      <c r="A673" s="35" t="s">
        <v>214</v>
      </c>
      <c r="B673" s="35" t="s">
        <v>196</v>
      </c>
      <c r="C673" s="35" t="s">
        <v>189</v>
      </c>
      <c r="D673" s="35" t="s">
        <v>188</v>
      </c>
      <c r="E673" s="36">
        <v>-247.77981694139999</v>
      </c>
      <c r="F673" s="36">
        <v>-11.219159923099999</v>
      </c>
      <c r="G673" s="36">
        <v>123482.68</v>
      </c>
      <c r="H673" s="36">
        <v>29940711.960000001</v>
      </c>
      <c r="I673" s="36">
        <v>6336141.9000000004</v>
      </c>
    </row>
    <row r="674" spans="1:9" x14ac:dyDescent="0.2">
      <c r="A674" s="35" t="s">
        <v>214</v>
      </c>
      <c r="B674" s="35" t="s">
        <v>197</v>
      </c>
      <c r="C674" s="35" t="s">
        <v>186</v>
      </c>
      <c r="D674" s="35" t="s">
        <v>187</v>
      </c>
      <c r="E674" s="36">
        <v>425.31438173470002</v>
      </c>
      <c r="F674" s="36">
        <v>-11.219159923099999</v>
      </c>
      <c r="G674" s="36">
        <v>8246.16</v>
      </c>
      <c r="H674" s="36">
        <v>10353101.49</v>
      </c>
      <c r="I674" s="36">
        <v>753381.32</v>
      </c>
    </row>
    <row r="675" spans="1:9" x14ac:dyDescent="0.2">
      <c r="A675" s="35" t="s">
        <v>214</v>
      </c>
      <c r="B675" s="35" t="s">
        <v>197</v>
      </c>
      <c r="C675" s="35" t="s">
        <v>186</v>
      </c>
      <c r="D675" s="35" t="s">
        <v>188</v>
      </c>
      <c r="E675" s="36">
        <v>-206.79140337429999</v>
      </c>
      <c r="F675" s="36">
        <v>-11.219159923099999</v>
      </c>
      <c r="G675" s="36">
        <v>123693.38</v>
      </c>
      <c r="H675" s="36">
        <v>40567920.869999997</v>
      </c>
      <c r="I675" s="36">
        <v>6971652.3499999996</v>
      </c>
    </row>
    <row r="676" spans="1:9" x14ac:dyDescent="0.2">
      <c r="A676" s="35" t="s">
        <v>214</v>
      </c>
      <c r="B676" s="35" t="s">
        <v>197</v>
      </c>
      <c r="C676" s="35" t="s">
        <v>189</v>
      </c>
      <c r="D676" s="35" t="s">
        <v>187</v>
      </c>
      <c r="E676" s="36">
        <v>446.38434239449998</v>
      </c>
      <c r="F676" s="36">
        <v>-11.219159923099999</v>
      </c>
      <c r="G676" s="36">
        <v>8404.1</v>
      </c>
      <c r="H676" s="36">
        <v>10365287.16</v>
      </c>
      <c r="I676" s="36">
        <v>752411.53</v>
      </c>
    </row>
    <row r="677" spans="1:9" x14ac:dyDescent="0.2">
      <c r="A677" s="35" t="s">
        <v>214</v>
      </c>
      <c r="B677" s="35" t="s">
        <v>197</v>
      </c>
      <c r="C677" s="35" t="s">
        <v>189</v>
      </c>
      <c r="D677" s="35" t="s">
        <v>188</v>
      </c>
      <c r="E677" s="36">
        <v>-211.45312013500001</v>
      </c>
      <c r="F677" s="36">
        <v>-11.219159923099999</v>
      </c>
      <c r="G677" s="36">
        <v>126963.63</v>
      </c>
      <c r="H677" s="36">
        <v>38225663.359999999</v>
      </c>
      <c r="I677" s="36">
        <v>6972757.4500000002</v>
      </c>
    </row>
    <row r="678" spans="1:9" x14ac:dyDescent="0.2">
      <c r="A678" s="35" t="s">
        <v>214</v>
      </c>
      <c r="B678" s="35" t="s">
        <v>198</v>
      </c>
      <c r="C678" s="35" t="s">
        <v>186</v>
      </c>
      <c r="D678" s="35" t="s">
        <v>187</v>
      </c>
      <c r="E678" s="36">
        <v>301.9551074195</v>
      </c>
      <c r="F678" s="36">
        <v>-11.219159923099999</v>
      </c>
      <c r="G678" s="36">
        <v>7840.91</v>
      </c>
      <c r="H678" s="36">
        <v>9969662.4700000007</v>
      </c>
      <c r="I678" s="36">
        <v>700547.13</v>
      </c>
    </row>
    <row r="679" spans="1:9" x14ac:dyDescent="0.2">
      <c r="A679" s="35" t="s">
        <v>214</v>
      </c>
      <c r="B679" s="35" t="s">
        <v>198</v>
      </c>
      <c r="C679" s="35" t="s">
        <v>186</v>
      </c>
      <c r="D679" s="35" t="s">
        <v>188</v>
      </c>
      <c r="E679" s="36">
        <v>-196.10999260189999</v>
      </c>
      <c r="F679" s="36">
        <v>-11.219159923099999</v>
      </c>
      <c r="G679" s="36">
        <v>105982.04</v>
      </c>
      <c r="H679" s="36">
        <v>38049373.899999999</v>
      </c>
      <c r="I679" s="36">
        <v>6185788.2300000004</v>
      </c>
    </row>
    <row r="680" spans="1:9" x14ac:dyDescent="0.2">
      <c r="A680" s="35" t="s">
        <v>214</v>
      </c>
      <c r="B680" s="35" t="s">
        <v>198</v>
      </c>
      <c r="C680" s="35" t="s">
        <v>189</v>
      </c>
      <c r="D680" s="35" t="s">
        <v>187</v>
      </c>
      <c r="E680" s="36">
        <v>560.09351079099997</v>
      </c>
      <c r="F680" s="36">
        <v>-11.219159923099999</v>
      </c>
      <c r="G680" s="36">
        <v>10216.25</v>
      </c>
      <c r="H680" s="36">
        <v>15209274.060000001</v>
      </c>
      <c r="I680" s="36">
        <v>951467.96</v>
      </c>
    </row>
    <row r="681" spans="1:9" x14ac:dyDescent="0.2">
      <c r="A681" s="35" t="s">
        <v>214</v>
      </c>
      <c r="B681" s="35" t="s">
        <v>198</v>
      </c>
      <c r="C681" s="35" t="s">
        <v>189</v>
      </c>
      <c r="D681" s="35" t="s">
        <v>188</v>
      </c>
      <c r="E681" s="36">
        <v>-148.21059180270001</v>
      </c>
      <c r="F681" s="36">
        <v>-11.219159923099999</v>
      </c>
      <c r="G681" s="36">
        <v>107931.33</v>
      </c>
      <c r="H681" s="36">
        <v>43828000.829999998</v>
      </c>
      <c r="I681" s="36">
        <v>6747940.6299999999</v>
      </c>
    </row>
    <row r="682" spans="1:9" x14ac:dyDescent="0.2">
      <c r="A682" s="35" t="s">
        <v>214</v>
      </c>
      <c r="B682" s="35" t="s">
        <v>199</v>
      </c>
      <c r="C682" s="35" t="s">
        <v>186</v>
      </c>
      <c r="D682" s="35" t="s">
        <v>187</v>
      </c>
      <c r="E682" s="36">
        <v>549.75799592500005</v>
      </c>
      <c r="F682" s="36">
        <v>-11.219159923099999</v>
      </c>
      <c r="G682" s="36">
        <v>9218.92</v>
      </c>
      <c r="H682" s="36">
        <v>13643349.970000001</v>
      </c>
      <c r="I682" s="36">
        <v>836410.93</v>
      </c>
    </row>
    <row r="683" spans="1:9" x14ac:dyDescent="0.2">
      <c r="A683" s="35" t="s">
        <v>214</v>
      </c>
      <c r="B683" s="35" t="s">
        <v>199</v>
      </c>
      <c r="C683" s="35" t="s">
        <v>186</v>
      </c>
      <c r="D683" s="35" t="s">
        <v>188</v>
      </c>
      <c r="E683" s="36">
        <v>-129.35298524550001</v>
      </c>
      <c r="F683" s="36">
        <v>-11.219159923099999</v>
      </c>
      <c r="G683" s="36">
        <v>86014.26</v>
      </c>
      <c r="H683" s="36">
        <v>36988231.100000001</v>
      </c>
      <c r="I683" s="36">
        <v>5267192.04</v>
      </c>
    </row>
    <row r="684" spans="1:9" x14ac:dyDescent="0.2">
      <c r="A684" s="35" t="s">
        <v>214</v>
      </c>
      <c r="B684" s="35" t="s">
        <v>199</v>
      </c>
      <c r="C684" s="35" t="s">
        <v>189</v>
      </c>
      <c r="D684" s="35" t="s">
        <v>187</v>
      </c>
      <c r="E684" s="36">
        <v>635.99240517919998</v>
      </c>
      <c r="F684" s="36">
        <v>-11.219159923099999</v>
      </c>
      <c r="G684" s="36">
        <v>9623.4599999999991</v>
      </c>
      <c r="H684" s="36">
        <v>15059669.01</v>
      </c>
      <c r="I684" s="36">
        <v>916569.31</v>
      </c>
    </row>
    <row r="685" spans="1:9" x14ac:dyDescent="0.2">
      <c r="A685" s="35" t="s">
        <v>214</v>
      </c>
      <c r="B685" s="35" t="s">
        <v>199</v>
      </c>
      <c r="C685" s="35" t="s">
        <v>189</v>
      </c>
      <c r="D685" s="35" t="s">
        <v>188</v>
      </c>
      <c r="E685" s="36">
        <v>-77.154545080899993</v>
      </c>
      <c r="F685" s="36">
        <v>-11.219159923099999</v>
      </c>
      <c r="G685" s="36">
        <v>81958.429999999993</v>
      </c>
      <c r="H685" s="36">
        <v>40124130.969999999</v>
      </c>
      <c r="I685" s="36">
        <v>5499067.79</v>
      </c>
    </row>
    <row r="686" spans="1:9" x14ac:dyDescent="0.2">
      <c r="A686" s="35" t="s">
        <v>214</v>
      </c>
      <c r="B686" s="35" t="s">
        <v>200</v>
      </c>
      <c r="C686" s="35" t="s">
        <v>186</v>
      </c>
      <c r="D686" s="35" t="s">
        <v>187</v>
      </c>
      <c r="E686" s="36">
        <v>573.79985706570005</v>
      </c>
      <c r="F686" s="36">
        <v>-11.219159923099999</v>
      </c>
      <c r="G686" s="36">
        <v>9863.6200000000008</v>
      </c>
      <c r="H686" s="36">
        <v>14744033.300000001</v>
      </c>
      <c r="I686" s="36">
        <v>877518.51</v>
      </c>
    </row>
    <row r="687" spans="1:9" x14ac:dyDescent="0.2">
      <c r="A687" s="35" t="s">
        <v>214</v>
      </c>
      <c r="B687" s="35" t="s">
        <v>200</v>
      </c>
      <c r="C687" s="35" t="s">
        <v>186</v>
      </c>
      <c r="D687" s="35" t="s">
        <v>188</v>
      </c>
      <c r="E687" s="36">
        <v>-88.521043271600007</v>
      </c>
      <c r="F687" s="36">
        <v>-11.219159923099999</v>
      </c>
      <c r="G687" s="36">
        <v>72624.649999999994</v>
      </c>
      <c r="H687" s="36">
        <v>38847574.609999999</v>
      </c>
      <c r="I687" s="36">
        <v>4711191.95</v>
      </c>
    </row>
    <row r="688" spans="1:9" x14ac:dyDescent="0.2">
      <c r="A688" s="35" t="s">
        <v>214</v>
      </c>
      <c r="B688" s="35" t="s">
        <v>200</v>
      </c>
      <c r="C688" s="35" t="s">
        <v>189</v>
      </c>
      <c r="D688" s="35" t="s">
        <v>187</v>
      </c>
      <c r="E688" s="36">
        <v>552.23735316570003</v>
      </c>
      <c r="F688" s="36">
        <v>-11.219159923099999</v>
      </c>
      <c r="G688" s="36">
        <v>10806.97</v>
      </c>
      <c r="H688" s="36">
        <v>17484783.41</v>
      </c>
      <c r="I688" s="36">
        <v>1040790.36</v>
      </c>
    </row>
    <row r="689" spans="1:9" x14ac:dyDescent="0.2">
      <c r="A689" s="35" t="s">
        <v>214</v>
      </c>
      <c r="B689" s="35" t="s">
        <v>200</v>
      </c>
      <c r="C689" s="35" t="s">
        <v>189</v>
      </c>
      <c r="D689" s="35" t="s">
        <v>188</v>
      </c>
      <c r="E689" s="36">
        <v>-19.211153172700001</v>
      </c>
      <c r="F689" s="36">
        <v>-11.219159923099999</v>
      </c>
      <c r="G689" s="36">
        <v>68883.7</v>
      </c>
      <c r="H689" s="36">
        <v>42276650.710000001</v>
      </c>
      <c r="I689" s="36">
        <v>4860816.34</v>
      </c>
    </row>
    <row r="690" spans="1:9" x14ac:dyDescent="0.2">
      <c r="A690" s="35" t="s">
        <v>214</v>
      </c>
      <c r="B690" s="35" t="s">
        <v>201</v>
      </c>
      <c r="C690" s="35" t="s">
        <v>186</v>
      </c>
      <c r="D690" s="35" t="s">
        <v>187</v>
      </c>
      <c r="E690" s="36">
        <v>764.75055432780005</v>
      </c>
      <c r="F690" s="36">
        <v>-11.219159923099999</v>
      </c>
      <c r="G690" s="36">
        <v>11378.62</v>
      </c>
      <c r="H690" s="36">
        <v>18572638.629999999</v>
      </c>
      <c r="I690" s="36">
        <v>1070287.1299999999</v>
      </c>
    </row>
    <row r="691" spans="1:9" x14ac:dyDescent="0.2">
      <c r="A691" s="35" t="s">
        <v>214</v>
      </c>
      <c r="B691" s="35" t="s">
        <v>201</v>
      </c>
      <c r="C691" s="35" t="s">
        <v>186</v>
      </c>
      <c r="D691" s="35" t="s">
        <v>188</v>
      </c>
      <c r="E691" s="36">
        <v>11.3564785654</v>
      </c>
      <c r="F691" s="36">
        <v>-11.219159923099999</v>
      </c>
      <c r="G691" s="36">
        <v>58257.93</v>
      </c>
      <c r="H691" s="36">
        <v>37665775.350000001</v>
      </c>
      <c r="I691" s="36">
        <v>4029255.83</v>
      </c>
    </row>
    <row r="692" spans="1:9" x14ac:dyDescent="0.2">
      <c r="A692" s="35" t="s">
        <v>214</v>
      </c>
      <c r="B692" s="35" t="s">
        <v>201</v>
      </c>
      <c r="C692" s="35" t="s">
        <v>189</v>
      </c>
      <c r="D692" s="35" t="s">
        <v>187</v>
      </c>
      <c r="E692" s="36">
        <v>787.37062976979996</v>
      </c>
      <c r="F692" s="36">
        <v>-11.219159923099999</v>
      </c>
      <c r="G692" s="36">
        <v>10509.06</v>
      </c>
      <c r="H692" s="36">
        <v>18131302.059999999</v>
      </c>
      <c r="I692" s="36">
        <v>1030511.41</v>
      </c>
    </row>
    <row r="693" spans="1:9" x14ac:dyDescent="0.2">
      <c r="A693" s="35" t="s">
        <v>214</v>
      </c>
      <c r="B693" s="35" t="s">
        <v>201</v>
      </c>
      <c r="C693" s="35" t="s">
        <v>189</v>
      </c>
      <c r="D693" s="35" t="s">
        <v>188</v>
      </c>
      <c r="E693" s="36">
        <v>56.929857856700004</v>
      </c>
      <c r="F693" s="36">
        <v>-11.219159923099999</v>
      </c>
      <c r="G693" s="36">
        <v>51111.24</v>
      </c>
      <c r="H693" s="36">
        <v>37132794.93</v>
      </c>
      <c r="I693" s="36">
        <v>3792314.59</v>
      </c>
    </row>
    <row r="694" spans="1:9" x14ac:dyDescent="0.2">
      <c r="A694" s="35" t="s">
        <v>214</v>
      </c>
      <c r="B694" s="35" t="s">
        <v>202</v>
      </c>
      <c r="C694" s="35" t="s">
        <v>186</v>
      </c>
      <c r="D694" s="35" t="s">
        <v>187</v>
      </c>
      <c r="E694" s="36">
        <v>1002.1142561074</v>
      </c>
      <c r="F694" s="36">
        <v>-11.219159923099999</v>
      </c>
      <c r="G694" s="36">
        <v>11996.49</v>
      </c>
      <c r="H694" s="36">
        <v>20948105.309999999</v>
      </c>
      <c r="I694" s="36">
        <v>1158523.77</v>
      </c>
    </row>
    <row r="695" spans="1:9" x14ac:dyDescent="0.2">
      <c r="A695" s="35" t="s">
        <v>214</v>
      </c>
      <c r="B695" s="35" t="s">
        <v>202</v>
      </c>
      <c r="C695" s="35" t="s">
        <v>186</v>
      </c>
      <c r="D695" s="35" t="s">
        <v>188</v>
      </c>
      <c r="E695" s="36">
        <v>61.648979889700001</v>
      </c>
      <c r="F695" s="36">
        <v>-11.219159923099999</v>
      </c>
      <c r="G695" s="36">
        <v>37439.46</v>
      </c>
      <c r="H695" s="36">
        <v>26274269.82</v>
      </c>
      <c r="I695" s="36">
        <v>2661743.35</v>
      </c>
    </row>
    <row r="696" spans="1:9" x14ac:dyDescent="0.2">
      <c r="A696" s="35" t="s">
        <v>214</v>
      </c>
      <c r="B696" s="35" t="s">
        <v>202</v>
      </c>
      <c r="C696" s="35" t="s">
        <v>189</v>
      </c>
      <c r="D696" s="35" t="s">
        <v>187</v>
      </c>
      <c r="E696" s="36">
        <v>982.95628784179996</v>
      </c>
      <c r="F696" s="36">
        <v>-11.219159923099999</v>
      </c>
      <c r="G696" s="36">
        <v>7902.28</v>
      </c>
      <c r="H696" s="36">
        <v>14349096.210000001</v>
      </c>
      <c r="I696" s="36">
        <v>790202.85</v>
      </c>
    </row>
    <row r="697" spans="1:9" x14ac:dyDescent="0.2">
      <c r="A697" s="35" t="s">
        <v>214</v>
      </c>
      <c r="B697" s="35" t="s">
        <v>202</v>
      </c>
      <c r="C697" s="35" t="s">
        <v>189</v>
      </c>
      <c r="D697" s="35" t="s">
        <v>188</v>
      </c>
      <c r="E697" s="36">
        <v>105.14465303039999</v>
      </c>
      <c r="F697" s="36">
        <v>-11.219159923099999</v>
      </c>
      <c r="G697" s="36">
        <v>28748.22</v>
      </c>
      <c r="H697" s="36">
        <v>22233045.09</v>
      </c>
      <c r="I697" s="36">
        <v>2204033.46</v>
      </c>
    </row>
    <row r="698" spans="1:9" x14ac:dyDescent="0.2">
      <c r="A698" s="35" t="s">
        <v>214</v>
      </c>
      <c r="B698" s="35" t="s">
        <v>203</v>
      </c>
      <c r="C698" s="35" t="s">
        <v>186</v>
      </c>
      <c r="D698" s="35" t="s">
        <v>187</v>
      </c>
      <c r="E698" s="36">
        <v>1199.298341294</v>
      </c>
      <c r="F698" s="36">
        <v>-11.219159923099999</v>
      </c>
      <c r="G698" s="36">
        <v>12195.78</v>
      </c>
      <c r="H698" s="36">
        <v>23650047.219999999</v>
      </c>
      <c r="I698" s="36">
        <v>1230219.56</v>
      </c>
    </row>
    <row r="699" spans="1:9" x14ac:dyDescent="0.2">
      <c r="A699" s="35" t="s">
        <v>214</v>
      </c>
      <c r="B699" s="35" t="s">
        <v>203</v>
      </c>
      <c r="C699" s="35" t="s">
        <v>186</v>
      </c>
      <c r="D699" s="35" t="s">
        <v>188</v>
      </c>
      <c r="E699" s="36">
        <v>207.0911240561</v>
      </c>
      <c r="F699" s="36">
        <v>-11.219159923099999</v>
      </c>
      <c r="G699" s="36">
        <v>24147.75</v>
      </c>
      <c r="H699" s="36">
        <v>19591049.379999999</v>
      </c>
      <c r="I699" s="36">
        <v>1829816.92</v>
      </c>
    </row>
    <row r="700" spans="1:9" x14ac:dyDescent="0.2">
      <c r="A700" s="35" t="s">
        <v>214</v>
      </c>
      <c r="B700" s="35" t="s">
        <v>203</v>
      </c>
      <c r="C700" s="35" t="s">
        <v>189</v>
      </c>
      <c r="D700" s="35" t="s">
        <v>187</v>
      </c>
      <c r="E700" s="36">
        <v>1098.2060271099999</v>
      </c>
      <c r="F700" s="36">
        <v>-11.219159923099999</v>
      </c>
      <c r="G700" s="36">
        <v>5862.29</v>
      </c>
      <c r="H700" s="36">
        <v>10911500.35</v>
      </c>
      <c r="I700" s="36">
        <v>636426.76</v>
      </c>
    </row>
    <row r="701" spans="1:9" x14ac:dyDescent="0.2">
      <c r="A701" s="35" t="s">
        <v>214</v>
      </c>
      <c r="B701" s="35" t="s">
        <v>203</v>
      </c>
      <c r="C701" s="35" t="s">
        <v>189</v>
      </c>
      <c r="D701" s="35" t="s">
        <v>188</v>
      </c>
      <c r="E701" s="36">
        <v>216.3043962486</v>
      </c>
      <c r="F701" s="36">
        <v>-11.219159923099999</v>
      </c>
      <c r="G701" s="36">
        <v>15593.46</v>
      </c>
      <c r="H701" s="36">
        <v>14150532.26</v>
      </c>
      <c r="I701" s="36">
        <v>1276367.8999999999</v>
      </c>
    </row>
    <row r="702" spans="1:9" x14ac:dyDescent="0.2">
      <c r="A702" s="35" t="s">
        <v>214</v>
      </c>
      <c r="B702" s="35" t="s">
        <v>204</v>
      </c>
      <c r="C702" s="35" t="s">
        <v>186</v>
      </c>
      <c r="D702" s="35" t="s">
        <v>187</v>
      </c>
      <c r="E702" s="36">
        <v>1398.1157343723</v>
      </c>
      <c r="F702" s="36">
        <v>-11.219159923099999</v>
      </c>
      <c r="G702" s="36">
        <v>10110.540000000001</v>
      </c>
      <c r="H702" s="36">
        <v>20893724.73</v>
      </c>
      <c r="I702" s="36">
        <v>1072268.1599999999</v>
      </c>
    </row>
    <row r="703" spans="1:9" x14ac:dyDescent="0.2">
      <c r="A703" s="35" t="s">
        <v>214</v>
      </c>
      <c r="B703" s="35" t="s">
        <v>204</v>
      </c>
      <c r="C703" s="35" t="s">
        <v>186</v>
      </c>
      <c r="D703" s="35" t="s">
        <v>188</v>
      </c>
      <c r="E703" s="36">
        <v>453.17363554690002</v>
      </c>
      <c r="F703" s="36">
        <v>-11.219159923099999</v>
      </c>
      <c r="G703" s="36">
        <v>10617.55</v>
      </c>
      <c r="H703" s="36">
        <v>10674300.890000001</v>
      </c>
      <c r="I703" s="36">
        <v>877417.77</v>
      </c>
    </row>
    <row r="704" spans="1:9" x14ac:dyDescent="0.2">
      <c r="A704" s="35" t="s">
        <v>214</v>
      </c>
      <c r="B704" s="35" t="s">
        <v>204</v>
      </c>
      <c r="C704" s="35" t="s">
        <v>189</v>
      </c>
      <c r="D704" s="35" t="s">
        <v>187</v>
      </c>
      <c r="E704" s="36">
        <v>1314.9920705349</v>
      </c>
      <c r="F704" s="36">
        <v>-11.219159923099999</v>
      </c>
      <c r="G704" s="36">
        <v>3440.87</v>
      </c>
      <c r="H704" s="36">
        <v>6811370.8899999997</v>
      </c>
      <c r="I704" s="36">
        <v>379266.73</v>
      </c>
    </row>
    <row r="705" spans="1:9" x14ac:dyDescent="0.2">
      <c r="A705" s="35" t="s">
        <v>214</v>
      </c>
      <c r="B705" s="35" t="s">
        <v>204</v>
      </c>
      <c r="C705" s="35" t="s">
        <v>189</v>
      </c>
      <c r="D705" s="35" t="s">
        <v>188</v>
      </c>
      <c r="E705" s="36">
        <v>356.7043567151</v>
      </c>
      <c r="F705" s="36">
        <v>-11.219159923099999</v>
      </c>
      <c r="G705" s="36">
        <v>5693.18</v>
      </c>
      <c r="H705" s="36">
        <v>5296592.1900000004</v>
      </c>
      <c r="I705" s="36">
        <v>483700.71</v>
      </c>
    </row>
    <row r="706" spans="1:9" x14ac:dyDescent="0.2">
      <c r="A706" s="35" t="s">
        <v>215</v>
      </c>
      <c r="B706" s="35" t="s">
        <v>185</v>
      </c>
      <c r="C706" s="35" t="s">
        <v>186</v>
      </c>
      <c r="D706" s="35" t="s">
        <v>187</v>
      </c>
      <c r="E706" s="36">
        <v>0</v>
      </c>
      <c r="F706" s="36">
        <v>0</v>
      </c>
      <c r="G706" s="36">
        <v>2626.26</v>
      </c>
      <c r="H706" s="36">
        <v>1641689.64</v>
      </c>
      <c r="I706" s="36">
        <v>53486.46</v>
      </c>
    </row>
    <row r="707" spans="1:9" x14ac:dyDescent="0.2">
      <c r="A707" s="35" t="s">
        <v>215</v>
      </c>
      <c r="B707" s="35" t="s">
        <v>185</v>
      </c>
      <c r="C707" s="35" t="s">
        <v>186</v>
      </c>
      <c r="D707" s="35" t="s">
        <v>188</v>
      </c>
      <c r="E707" s="36">
        <v>0</v>
      </c>
      <c r="F707" s="36">
        <v>0</v>
      </c>
      <c r="G707" s="36">
        <v>179320.2</v>
      </c>
      <c r="H707" s="36">
        <v>21245406.199999999</v>
      </c>
      <c r="I707" s="36">
        <v>1798362.22</v>
      </c>
    </row>
    <row r="708" spans="1:9" x14ac:dyDescent="0.2">
      <c r="A708" s="35" t="s">
        <v>215</v>
      </c>
      <c r="B708" s="35" t="s">
        <v>185</v>
      </c>
      <c r="C708" s="35" t="s">
        <v>189</v>
      </c>
      <c r="D708" s="35" t="s">
        <v>187</v>
      </c>
      <c r="E708" s="36">
        <v>0</v>
      </c>
      <c r="F708" s="36">
        <v>0</v>
      </c>
      <c r="G708" s="36">
        <v>2862.25</v>
      </c>
      <c r="H708" s="36">
        <v>1538635</v>
      </c>
      <c r="I708" s="36">
        <v>58361.64</v>
      </c>
    </row>
    <row r="709" spans="1:9" x14ac:dyDescent="0.2">
      <c r="A709" s="35" t="s">
        <v>215</v>
      </c>
      <c r="B709" s="35" t="s">
        <v>185</v>
      </c>
      <c r="C709" s="35" t="s">
        <v>189</v>
      </c>
      <c r="D709" s="35" t="s">
        <v>188</v>
      </c>
      <c r="E709" s="36">
        <v>0</v>
      </c>
      <c r="F709" s="36">
        <v>0</v>
      </c>
      <c r="G709" s="36">
        <v>191804.07</v>
      </c>
      <c r="H709" s="36">
        <v>24215433.239999998</v>
      </c>
      <c r="I709" s="36">
        <v>2015047.99</v>
      </c>
    </row>
    <row r="710" spans="1:9" x14ac:dyDescent="0.2">
      <c r="A710" s="35" t="s">
        <v>215</v>
      </c>
      <c r="B710" s="35" t="s">
        <v>190</v>
      </c>
      <c r="C710" s="35" t="s">
        <v>186</v>
      </c>
      <c r="D710" s="35" t="s">
        <v>187</v>
      </c>
      <c r="E710" s="36">
        <v>251.03582568530001</v>
      </c>
      <c r="F710" s="36">
        <v>142.57896428609999</v>
      </c>
      <c r="G710" s="36">
        <v>2224.71</v>
      </c>
      <c r="H710" s="36">
        <v>2429518.19</v>
      </c>
      <c r="I710" s="36">
        <v>203471.54</v>
      </c>
    </row>
    <row r="711" spans="1:9" x14ac:dyDescent="0.2">
      <c r="A711" s="35" t="s">
        <v>215</v>
      </c>
      <c r="B711" s="35" t="s">
        <v>190</v>
      </c>
      <c r="C711" s="35" t="s">
        <v>186</v>
      </c>
      <c r="D711" s="35" t="s">
        <v>188</v>
      </c>
      <c r="E711" s="36">
        <v>-295.86516656269998</v>
      </c>
      <c r="F711" s="36">
        <v>142.57896428609999</v>
      </c>
      <c r="G711" s="36">
        <v>67899.100000000006</v>
      </c>
      <c r="H711" s="36">
        <v>14924514.23</v>
      </c>
      <c r="I711" s="36">
        <v>3381119.81</v>
      </c>
    </row>
    <row r="712" spans="1:9" x14ac:dyDescent="0.2">
      <c r="A712" s="35" t="s">
        <v>215</v>
      </c>
      <c r="B712" s="35" t="s">
        <v>190</v>
      </c>
      <c r="C712" s="35" t="s">
        <v>189</v>
      </c>
      <c r="D712" s="35" t="s">
        <v>187</v>
      </c>
      <c r="E712" s="36">
        <v>309.10048319560002</v>
      </c>
      <c r="F712" s="36">
        <v>142.57896428609999</v>
      </c>
      <c r="G712" s="36">
        <v>1851.72</v>
      </c>
      <c r="H712" s="36">
        <v>1915016.36</v>
      </c>
      <c r="I712" s="36">
        <v>184406.09</v>
      </c>
    </row>
    <row r="713" spans="1:9" x14ac:dyDescent="0.2">
      <c r="A713" s="35" t="s">
        <v>215</v>
      </c>
      <c r="B713" s="35" t="s">
        <v>190</v>
      </c>
      <c r="C713" s="35" t="s">
        <v>189</v>
      </c>
      <c r="D713" s="35" t="s">
        <v>188</v>
      </c>
      <c r="E713" s="36">
        <v>-361.81356509770001</v>
      </c>
      <c r="F713" s="36">
        <v>142.57896428609999</v>
      </c>
      <c r="G713" s="36">
        <v>68028.39</v>
      </c>
      <c r="H713" s="36">
        <v>9198325.0600000005</v>
      </c>
      <c r="I713" s="36">
        <v>2637340.7599999998</v>
      </c>
    </row>
    <row r="714" spans="1:9" x14ac:dyDescent="0.2">
      <c r="A714" s="35" t="s">
        <v>215</v>
      </c>
      <c r="B714" s="35" t="s">
        <v>191</v>
      </c>
      <c r="C714" s="35" t="s">
        <v>186</v>
      </c>
      <c r="D714" s="35" t="s">
        <v>187</v>
      </c>
      <c r="E714" s="36">
        <v>318.41191295340002</v>
      </c>
      <c r="F714" s="36">
        <v>-11.2568607074</v>
      </c>
      <c r="G714" s="36">
        <v>2188.5</v>
      </c>
      <c r="H714" s="36">
        <v>2191308.44</v>
      </c>
      <c r="I714" s="36">
        <v>184730.14</v>
      </c>
    </row>
    <row r="715" spans="1:9" x14ac:dyDescent="0.2">
      <c r="A715" s="35" t="s">
        <v>215</v>
      </c>
      <c r="B715" s="35" t="s">
        <v>191</v>
      </c>
      <c r="C715" s="35" t="s">
        <v>186</v>
      </c>
      <c r="D715" s="35" t="s">
        <v>188</v>
      </c>
      <c r="E715" s="36">
        <v>-287.86781511629999</v>
      </c>
      <c r="F715" s="36">
        <v>-11.2568607074</v>
      </c>
      <c r="G715" s="36">
        <v>83462.77</v>
      </c>
      <c r="H715" s="36">
        <v>18747957.390000001</v>
      </c>
      <c r="I715" s="36">
        <v>4109762.62</v>
      </c>
    </row>
    <row r="716" spans="1:9" x14ac:dyDescent="0.2">
      <c r="A716" s="35" t="s">
        <v>215</v>
      </c>
      <c r="B716" s="35" t="s">
        <v>191</v>
      </c>
      <c r="C716" s="35" t="s">
        <v>189</v>
      </c>
      <c r="D716" s="35" t="s">
        <v>187</v>
      </c>
      <c r="E716" s="36">
        <v>312.53980431730002</v>
      </c>
      <c r="F716" s="36">
        <v>-11.2568607074</v>
      </c>
      <c r="G716" s="36">
        <v>1741.85</v>
      </c>
      <c r="H716" s="36">
        <v>2145344.59</v>
      </c>
      <c r="I716" s="36">
        <v>170727.7</v>
      </c>
    </row>
    <row r="717" spans="1:9" x14ac:dyDescent="0.2">
      <c r="A717" s="35" t="s">
        <v>215</v>
      </c>
      <c r="B717" s="35" t="s">
        <v>191</v>
      </c>
      <c r="C717" s="35" t="s">
        <v>189</v>
      </c>
      <c r="D717" s="35" t="s">
        <v>188</v>
      </c>
      <c r="E717" s="36">
        <v>-382.71560192409999</v>
      </c>
      <c r="F717" s="36">
        <v>-11.2568607074</v>
      </c>
      <c r="G717" s="36">
        <v>80373.81</v>
      </c>
      <c r="H717" s="36">
        <v>9337689.5299999993</v>
      </c>
      <c r="I717" s="36">
        <v>2697168.83</v>
      </c>
    </row>
    <row r="718" spans="1:9" x14ac:dyDescent="0.2">
      <c r="A718" s="35" t="s">
        <v>215</v>
      </c>
      <c r="B718" s="35" t="s">
        <v>192</v>
      </c>
      <c r="C718" s="35" t="s">
        <v>186</v>
      </c>
      <c r="D718" s="35" t="s">
        <v>187</v>
      </c>
      <c r="E718" s="36">
        <v>548.45527326419995</v>
      </c>
      <c r="F718" s="36">
        <v>-11.2568607074</v>
      </c>
      <c r="G718" s="36">
        <v>2979.59</v>
      </c>
      <c r="H718" s="36">
        <v>3771732.86</v>
      </c>
      <c r="I718" s="36">
        <v>251452.28</v>
      </c>
    </row>
    <row r="719" spans="1:9" x14ac:dyDescent="0.2">
      <c r="A719" s="35" t="s">
        <v>215</v>
      </c>
      <c r="B719" s="35" t="s">
        <v>192</v>
      </c>
      <c r="C719" s="35" t="s">
        <v>186</v>
      </c>
      <c r="D719" s="35" t="s">
        <v>188</v>
      </c>
      <c r="E719" s="36">
        <v>-237.37378374599999</v>
      </c>
      <c r="F719" s="36">
        <v>-11.2568607074</v>
      </c>
      <c r="G719" s="36">
        <v>99297.58</v>
      </c>
      <c r="H719" s="36">
        <v>27779203.719999999</v>
      </c>
      <c r="I719" s="36">
        <v>5189911.74</v>
      </c>
    </row>
    <row r="720" spans="1:9" x14ac:dyDescent="0.2">
      <c r="A720" s="35" t="s">
        <v>215</v>
      </c>
      <c r="B720" s="35" t="s">
        <v>192</v>
      </c>
      <c r="C720" s="35" t="s">
        <v>189</v>
      </c>
      <c r="D720" s="35" t="s">
        <v>187</v>
      </c>
      <c r="E720" s="36">
        <v>621.00323852250006</v>
      </c>
      <c r="F720" s="36">
        <v>-11.2568607074</v>
      </c>
      <c r="G720" s="36">
        <v>2027.7</v>
      </c>
      <c r="H720" s="36">
        <v>2176692.54</v>
      </c>
      <c r="I720" s="36">
        <v>219171.35</v>
      </c>
    </row>
    <row r="721" spans="1:9" x14ac:dyDescent="0.2">
      <c r="A721" s="35" t="s">
        <v>215</v>
      </c>
      <c r="B721" s="35" t="s">
        <v>192</v>
      </c>
      <c r="C721" s="35" t="s">
        <v>189</v>
      </c>
      <c r="D721" s="35" t="s">
        <v>188</v>
      </c>
      <c r="E721" s="36">
        <v>-385.55349382010002</v>
      </c>
      <c r="F721" s="36">
        <v>-11.2568607074</v>
      </c>
      <c r="G721" s="36">
        <v>96237.31</v>
      </c>
      <c r="H721" s="36">
        <v>12741912.119999999</v>
      </c>
      <c r="I721" s="36">
        <v>3582791.71</v>
      </c>
    </row>
    <row r="722" spans="1:9" x14ac:dyDescent="0.2">
      <c r="A722" s="35" t="s">
        <v>215</v>
      </c>
      <c r="B722" s="35" t="s">
        <v>193</v>
      </c>
      <c r="C722" s="35" t="s">
        <v>186</v>
      </c>
      <c r="D722" s="35" t="s">
        <v>187</v>
      </c>
      <c r="E722" s="36">
        <v>501.9925443308</v>
      </c>
      <c r="F722" s="36">
        <v>-11.2568607074</v>
      </c>
      <c r="G722" s="36">
        <v>3155.11</v>
      </c>
      <c r="H722" s="36">
        <v>4185281.66</v>
      </c>
      <c r="I722" s="36">
        <v>302660.15000000002</v>
      </c>
    </row>
    <row r="723" spans="1:9" x14ac:dyDescent="0.2">
      <c r="A723" s="35" t="s">
        <v>215</v>
      </c>
      <c r="B723" s="35" t="s">
        <v>193</v>
      </c>
      <c r="C723" s="35" t="s">
        <v>186</v>
      </c>
      <c r="D723" s="35" t="s">
        <v>188</v>
      </c>
      <c r="E723" s="36">
        <v>-248.83277651290001</v>
      </c>
      <c r="F723" s="36">
        <v>-11.2568607074</v>
      </c>
      <c r="G723" s="36">
        <v>91296.06</v>
      </c>
      <c r="H723" s="36">
        <v>26113434.280000001</v>
      </c>
      <c r="I723" s="36">
        <v>5141536.55</v>
      </c>
    </row>
    <row r="724" spans="1:9" x14ac:dyDescent="0.2">
      <c r="A724" s="35" t="s">
        <v>215</v>
      </c>
      <c r="B724" s="35" t="s">
        <v>193</v>
      </c>
      <c r="C724" s="35" t="s">
        <v>189</v>
      </c>
      <c r="D724" s="35" t="s">
        <v>187</v>
      </c>
      <c r="E724" s="36">
        <v>463.57363682890002</v>
      </c>
      <c r="F724" s="36">
        <v>-11.2568607074</v>
      </c>
      <c r="G724" s="36">
        <v>2937.27</v>
      </c>
      <c r="H724" s="36">
        <v>3479721.78</v>
      </c>
      <c r="I724" s="36">
        <v>294755.65999999997</v>
      </c>
    </row>
    <row r="725" spans="1:9" x14ac:dyDescent="0.2">
      <c r="A725" s="35" t="s">
        <v>215</v>
      </c>
      <c r="B725" s="35" t="s">
        <v>193</v>
      </c>
      <c r="C725" s="35" t="s">
        <v>189</v>
      </c>
      <c r="D725" s="35" t="s">
        <v>188</v>
      </c>
      <c r="E725" s="36">
        <v>-375.1138432816</v>
      </c>
      <c r="F725" s="36">
        <v>-11.2568607074</v>
      </c>
      <c r="G725" s="36">
        <v>92785.1</v>
      </c>
      <c r="H725" s="36">
        <v>14156208.630000001</v>
      </c>
      <c r="I725" s="36">
        <v>3627487.15</v>
      </c>
    </row>
    <row r="726" spans="1:9" x14ac:dyDescent="0.2">
      <c r="A726" s="35" t="s">
        <v>215</v>
      </c>
      <c r="B726" s="35" t="s">
        <v>194</v>
      </c>
      <c r="C726" s="35" t="s">
        <v>186</v>
      </c>
      <c r="D726" s="35" t="s">
        <v>187</v>
      </c>
      <c r="E726" s="36">
        <v>498.16879610749999</v>
      </c>
      <c r="F726" s="36">
        <v>-11.2568607074</v>
      </c>
      <c r="G726" s="36">
        <v>3382.01</v>
      </c>
      <c r="H726" s="36">
        <v>5428711.5800000001</v>
      </c>
      <c r="I726" s="36">
        <v>349310.44</v>
      </c>
    </row>
    <row r="727" spans="1:9" x14ac:dyDescent="0.2">
      <c r="A727" s="35" t="s">
        <v>215</v>
      </c>
      <c r="B727" s="35" t="s">
        <v>194</v>
      </c>
      <c r="C727" s="35" t="s">
        <v>186</v>
      </c>
      <c r="D727" s="35" t="s">
        <v>188</v>
      </c>
      <c r="E727" s="36">
        <v>-256.48557009199999</v>
      </c>
      <c r="F727" s="36">
        <v>-11.2568607074</v>
      </c>
      <c r="G727" s="36">
        <v>78575.16</v>
      </c>
      <c r="H727" s="36">
        <v>22148778.809999999</v>
      </c>
      <c r="I727" s="36">
        <v>4626212.46</v>
      </c>
    </row>
    <row r="728" spans="1:9" x14ac:dyDescent="0.2">
      <c r="A728" s="35" t="s">
        <v>215</v>
      </c>
      <c r="B728" s="35" t="s">
        <v>194</v>
      </c>
      <c r="C728" s="35" t="s">
        <v>189</v>
      </c>
      <c r="D728" s="35" t="s">
        <v>187</v>
      </c>
      <c r="E728" s="36">
        <v>537.40097000649996</v>
      </c>
      <c r="F728" s="36">
        <v>-11.2568607074</v>
      </c>
      <c r="G728" s="36">
        <v>2936.42</v>
      </c>
      <c r="H728" s="36">
        <v>3777388.11</v>
      </c>
      <c r="I728" s="36">
        <v>309764.59000000003</v>
      </c>
    </row>
    <row r="729" spans="1:9" x14ac:dyDescent="0.2">
      <c r="A729" s="35" t="s">
        <v>215</v>
      </c>
      <c r="B729" s="35" t="s">
        <v>194</v>
      </c>
      <c r="C729" s="35" t="s">
        <v>189</v>
      </c>
      <c r="D729" s="35" t="s">
        <v>188</v>
      </c>
      <c r="E729" s="36">
        <v>-357.45133967880003</v>
      </c>
      <c r="F729" s="36">
        <v>-11.2568607074</v>
      </c>
      <c r="G729" s="36">
        <v>82120.479999999996</v>
      </c>
      <c r="H729" s="36">
        <v>14405947.59</v>
      </c>
      <c r="I729" s="36">
        <v>3509456.26</v>
      </c>
    </row>
    <row r="730" spans="1:9" x14ac:dyDescent="0.2">
      <c r="A730" s="35" t="s">
        <v>215</v>
      </c>
      <c r="B730" s="35" t="s">
        <v>195</v>
      </c>
      <c r="C730" s="35" t="s">
        <v>186</v>
      </c>
      <c r="D730" s="35" t="s">
        <v>187</v>
      </c>
      <c r="E730" s="36">
        <v>579.51047619500002</v>
      </c>
      <c r="F730" s="36">
        <v>-11.2568607074</v>
      </c>
      <c r="G730" s="36">
        <v>3426.19</v>
      </c>
      <c r="H730" s="36">
        <v>4759171.22</v>
      </c>
      <c r="I730" s="36">
        <v>321607.51</v>
      </c>
    </row>
    <row r="731" spans="1:9" x14ac:dyDescent="0.2">
      <c r="A731" s="35" t="s">
        <v>215</v>
      </c>
      <c r="B731" s="35" t="s">
        <v>195</v>
      </c>
      <c r="C731" s="35" t="s">
        <v>186</v>
      </c>
      <c r="D731" s="35" t="s">
        <v>188</v>
      </c>
      <c r="E731" s="36">
        <v>-273.52878312910002</v>
      </c>
      <c r="F731" s="36">
        <v>-11.2568607074</v>
      </c>
      <c r="G731" s="36">
        <v>70811.83</v>
      </c>
      <c r="H731" s="36">
        <v>22906185.629999999</v>
      </c>
      <c r="I731" s="36">
        <v>4369234.68</v>
      </c>
    </row>
    <row r="732" spans="1:9" x14ac:dyDescent="0.2">
      <c r="A732" s="35" t="s">
        <v>215</v>
      </c>
      <c r="B732" s="35" t="s">
        <v>195</v>
      </c>
      <c r="C732" s="35" t="s">
        <v>189</v>
      </c>
      <c r="D732" s="35" t="s">
        <v>187</v>
      </c>
      <c r="E732" s="36">
        <v>613.65923300960003</v>
      </c>
      <c r="F732" s="36">
        <v>-11.2568607074</v>
      </c>
      <c r="G732" s="36">
        <v>3167.19</v>
      </c>
      <c r="H732" s="36">
        <v>4649321.9800000004</v>
      </c>
      <c r="I732" s="36">
        <v>354231.49</v>
      </c>
    </row>
    <row r="733" spans="1:9" x14ac:dyDescent="0.2">
      <c r="A733" s="35" t="s">
        <v>215</v>
      </c>
      <c r="B733" s="35" t="s">
        <v>195</v>
      </c>
      <c r="C733" s="35" t="s">
        <v>189</v>
      </c>
      <c r="D733" s="35" t="s">
        <v>188</v>
      </c>
      <c r="E733" s="36">
        <v>-320.33607228900001</v>
      </c>
      <c r="F733" s="36">
        <v>-11.2568607074</v>
      </c>
      <c r="G733" s="36">
        <v>72559.55</v>
      </c>
      <c r="H733" s="36">
        <v>16049848</v>
      </c>
      <c r="I733" s="36">
        <v>3452397.77</v>
      </c>
    </row>
    <row r="734" spans="1:9" x14ac:dyDescent="0.2">
      <c r="A734" s="35" t="s">
        <v>215</v>
      </c>
      <c r="B734" s="35" t="s">
        <v>196</v>
      </c>
      <c r="C734" s="35" t="s">
        <v>186</v>
      </c>
      <c r="D734" s="35" t="s">
        <v>187</v>
      </c>
      <c r="E734" s="36">
        <v>770.6061106459</v>
      </c>
      <c r="F734" s="36">
        <v>-11.2568607074</v>
      </c>
      <c r="G734" s="36">
        <v>5140.2299999999996</v>
      </c>
      <c r="H734" s="36">
        <v>8642985</v>
      </c>
      <c r="I734" s="36">
        <v>522949.55</v>
      </c>
    </row>
    <row r="735" spans="1:9" x14ac:dyDescent="0.2">
      <c r="A735" s="35" t="s">
        <v>215</v>
      </c>
      <c r="B735" s="35" t="s">
        <v>196</v>
      </c>
      <c r="C735" s="35" t="s">
        <v>186</v>
      </c>
      <c r="D735" s="35" t="s">
        <v>188</v>
      </c>
      <c r="E735" s="36">
        <v>-238.01307110400001</v>
      </c>
      <c r="F735" s="36">
        <v>-11.2568607074</v>
      </c>
      <c r="G735" s="36">
        <v>73753.279999999999</v>
      </c>
      <c r="H735" s="36">
        <v>25681496.260000002</v>
      </c>
      <c r="I735" s="36">
        <v>4603240.38</v>
      </c>
    </row>
    <row r="736" spans="1:9" x14ac:dyDescent="0.2">
      <c r="A736" s="35" t="s">
        <v>215</v>
      </c>
      <c r="B736" s="35" t="s">
        <v>196</v>
      </c>
      <c r="C736" s="35" t="s">
        <v>189</v>
      </c>
      <c r="D736" s="35" t="s">
        <v>187</v>
      </c>
      <c r="E736" s="36">
        <v>850.81231667769998</v>
      </c>
      <c r="F736" s="36">
        <v>-11.2568607074</v>
      </c>
      <c r="G736" s="36">
        <v>4411.25</v>
      </c>
      <c r="H736" s="36">
        <v>7402150.1299999999</v>
      </c>
      <c r="I736" s="36">
        <v>467671.77</v>
      </c>
    </row>
    <row r="737" spans="1:9" x14ac:dyDescent="0.2">
      <c r="A737" s="35" t="s">
        <v>215</v>
      </c>
      <c r="B737" s="35" t="s">
        <v>196</v>
      </c>
      <c r="C737" s="35" t="s">
        <v>189</v>
      </c>
      <c r="D737" s="35" t="s">
        <v>188</v>
      </c>
      <c r="E737" s="36">
        <v>-299.75730355389999</v>
      </c>
      <c r="F737" s="36">
        <v>-11.2568607074</v>
      </c>
      <c r="G737" s="36">
        <v>74109.97</v>
      </c>
      <c r="H737" s="36">
        <v>22015005.68</v>
      </c>
      <c r="I737" s="36">
        <v>3855157.67</v>
      </c>
    </row>
    <row r="738" spans="1:9" x14ac:dyDescent="0.2">
      <c r="A738" s="35" t="s">
        <v>215</v>
      </c>
      <c r="B738" s="35" t="s">
        <v>197</v>
      </c>
      <c r="C738" s="35" t="s">
        <v>186</v>
      </c>
      <c r="D738" s="35" t="s">
        <v>187</v>
      </c>
      <c r="E738" s="36">
        <v>927.83520732199997</v>
      </c>
      <c r="F738" s="36">
        <v>-11.2568607074</v>
      </c>
      <c r="G738" s="36">
        <v>4872.83</v>
      </c>
      <c r="H738" s="36">
        <v>7387510.6299999999</v>
      </c>
      <c r="I738" s="36">
        <v>461876.52</v>
      </c>
    </row>
    <row r="739" spans="1:9" x14ac:dyDescent="0.2">
      <c r="A739" s="35" t="s">
        <v>215</v>
      </c>
      <c r="B739" s="35" t="s">
        <v>197</v>
      </c>
      <c r="C739" s="35" t="s">
        <v>186</v>
      </c>
      <c r="D739" s="35" t="s">
        <v>188</v>
      </c>
      <c r="E739" s="36">
        <v>-246.0371484483</v>
      </c>
      <c r="F739" s="36">
        <v>-11.2568607074</v>
      </c>
      <c r="G739" s="36">
        <v>74690.12</v>
      </c>
      <c r="H739" s="36">
        <v>31475133.449999999</v>
      </c>
      <c r="I739" s="36">
        <v>4617895.0999999996</v>
      </c>
    </row>
    <row r="740" spans="1:9" x14ac:dyDescent="0.2">
      <c r="A740" s="35" t="s">
        <v>215</v>
      </c>
      <c r="B740" s="35" t="s">
        <v>197</v>
      </c>
      <c r="C740" s="35" t="s">
        <v>189</v>
      </c>
      <c r="D740" s="35" t="s">
        <v>187</v>
      </c>
      <c r="E740" s="36">
        <v>689.58451902119998</v>
      </c>
      <c r="F740" s="36">
        <v>-11.2568607074</v>
      </c>
      <c r="G740" s="36">
        <v>5681.86</v>
      </c>
      <c r="H740" s="36">
        <v>8742538.7799999993</v>
      </c>
      <c r="I740" s="36">
        <v>586830.93999999994</v>
      </c>
    </row>
    <row r="741" spans="1:9" x14ac:dyDescent="0.2">
      <c r="A741" s="35" t="s">
        <v>215</v>
      </c>
      <c r="B741" s="35" t="s">
        <v>197</v>
      </c>
      <c r="C741" s="35" t="s">
        <v>189</v>
      </c>
      <c r="D741" s="35" t="s">
        <v>188</v>
      </c>
      <c r="E741" s="36">
        <v>-263.40517809409999</v>
      </c>
      <c r="F741" s="36">
        <v>-11.2568607074</v>
      </c>
      <c r="G741" s="36">
        <v>73424.34</v>
      </c>
      <c r="H741" s="36">
        <v>26466918.210000001</v>
      </c>
      <c r="I741" s="36">
        <v>4349328.6399999997</v>
      </c>
    </row>
    <row r="742" spans="1:9" x14ac:dyDescent="0.2">
      <c r="A742" s="35" t="s">
        <v>215</v>
      </c>
      <c r="B742" s="35" t="s">
        <v>198</v>
      </c>
      <c r="C742" s="35" t="s">
        <v>186</v>
      </c>
      <c r="D742" s="35" t="s">
        <v>187</v>
      </c>
      <c r="E742" s="36">
        <v>670.96881609499997</v>
      </c>
      <c r="F742" s="36">
        <v>-11.2568607074</v>
      </c>
      <c r="G742" s="36">
        <v>6054</v>
      </c>
      <c r="H742" s="36">
        <v>10772049.23</v>
      </c>
      <c r="I742" s="36">
        <v>600183.94999999995</v>
      </c>
    </row>
    <row r="743" spans="1:9" x14ac:dyDescent="0.2">
      <c r="A743" s="35" t="s">
        <v>215</v>
      </c>
      <c r="B743" s="35" t="s">
        <v>198</v>
      </c>
      <c r="C743" s="35" t="s">
        <v>186</v>
      </c>
      <c r="D743" s="35" t="s">
        <v>188</v>
      </c>
      <c r="E743" s="36">
        <v>-216.49555729599999</v>
      </c>
      <c r="F743" s="36">
        <v>-11.2568607074</v>
      </c>
      <c r="G743" s="36">
        <v>62923.4</v>
      </c>
      <c r="H743" s="36">
        <v>27658362.920000002</v>
      </c>
      <c r="I743" s="36">
        <v>3941870.03</v>
      </c>
    </row>
    <row r="744" spans="1:9" x14ac:dyDescent="0.2">
      <c r="A744" s="35" t="s">
        <v>215</v>
      </c>
      <c r="B744" s="35" t="s">
        <v>198</v>
      </c>
      <c r="C744" s="35" t="s">
        <v>189</v>
      </c>
      <c r="D744" s="35" t="s">
        <v>187</v>
      </c>
      <c r="E744" s="36">
        <v>713.26713465060004</v>
      </c>
      <c r="F744" s="36">
        <v>-11.2568607074</v>
      </c>
      <c r="G744" s="36">
        <v>6287.9</v>
      </c>
      <c r="H744" s="36">
        <v>11868049.67</v>
      </c>
      <c r="I744" s="36">
        <v>641312.76</v>
      </c>
    </row>
    <row r="745" spans="1:9" x14ac:dyDescent="0.2">
      <c r="A745" s="35" t="s">
        <v>215</v>
      </c>
      <c r="B745" s="35" t="s">
        <v>198</v>
      </c>
      <c r="C745" s="35" t="s">
        <v>189</v>
      </c>
      <c r="D745" s="35" t="s">
        <v>188</v>
      </c>
      <c r="E745" s="36">
        <v>-186.0738505365</v>
      </c>
      <c r="F745" s="36">
        <v>-11.2568607074</v>
      </c>
      <c r="G745" s="36">
        <v>60394.31</v>
      </c>
      <c r="H745" s="36">
        <v>25937518.949999999</v>
      </c>
      <c r="I745" s="36">
        <v>3918726.15</v>
      </c>
    </row>
    <row r="746" spans="1:9" x14ac:dyDescent="0.2">
      <c r="A746" s="35" t="s">
        <v>215</v>
      </c>
      <c r="B746" s="35" t="s">
        <v>199</v>
      </c>
      <c r="C746" s="35" t="s">
        <v>186</v>
      </c>
      <c r="D746" s="35" t="s">
        <v>187</v>
      </c>
      <c r="E746" s="36">
        <v>686.80110612220005</v>
      </c>
      <c r="F746" s="36">
        <v>-11.2568607074</v>
      </c>
      <c r="G746" s="36">
        <v>5901.36</v>
      </c>
      <c r="H746" s="36">
        <v>10219389.1</v>
      </c>
      <c r="I746" s="36">
        <v>592146.73</v>
      </c>
    </row>
    <row r="747" spans="1:9" x14ac:dyDescent="0.2">
      <c r="A747" s="35" t="s">
        <v>215</v>
      </c>
      <c r="B747" s="35" t="s">
        <v>199</v>
      </c>
      <c r="C747" s="35" t="s">
        <v>186</v>
      </c>
      <c r="D747" s="35" t="s">
        <v>188</v>
      </c>
      <c r="E747" s="36">
        <v>-139.47415742659999</v>
      </c>
      <c r="F747" s="36">
        <v>-11.2568607074</v>
      </c>
      <c r="G747" s="36">
        <v>52478.34</v>
      </c>
      <c r="H747" s="36">
        <v>27994102.609999999</v>
      </c>
      <c r="I747" s="36">
        <v>3617243.15</v>
      </c>
    </row>
    <row r="748" spans="1:9" x14ac:dyDescent="0.2">
      <c r="A748" s="35" t="s">
        <v>215</v>
      </c>
      <c r="B748" s="35" t="s">
        <v>199</v>
      </c>
      <c r="C748" s="35" t="s">
        <v>189</v>
      </c>
      <c r="D748" s="35" t="s">
        <v>187</v>
      </c>
      <c r="E748" s="36">
        <v>853.56973731790004</v>
      </c>
      <c r="F748" s="36">
        <v>-11.2568607074</v>
      </c>
      <c r="G748" s="36">
        <v>5963.47</v>
      </c>
      <c r="H748" s="36">
        <v>12123358.34</v>
      </c>
      <c r="I748" s="36">
        <v>643235.44999999995</v>
      </c>
    </row>
    <row r="749" spans="1:9" x14ac:dyDescent="0.2">
      <c r="A749" s="35" t="s">
        <v>215</v>
      </c>
      <c r="B749" s="35" t="s">
        <v>199</v>
      </c>
      <c r="C749" s="35" t="s">
        <v>189</v>
      </c>
      <c r="D749" s="35" t="s">
        <v>188</v>
      </c>
      <c r="E749" s="36">
        <v>-147.73169551980001</v>
      </c>
      <c r="F749" s="36">
        <v>-11.2568607074</v>
      </c>
      <c r="G749" s="36">
        <v>45264.09</v>
      </c>
      <c r="H749" s="36">
        <v>24821695.84</v>
      </c>
      <c r="I749" s="36">
        <v>3217844.19</v>
      </c>
    </row>
    <row r="750" spans="1:9" x14ac:dyDescent="0.2">
      <c r="A750" s="35" t="s">
        <v>215</v>
      </c>
      <c r="B750" s="35" t="s">
        <v>200</v>
      </c>
      <c r="C750" s="35" t="s">
        <v>186</v>
      </c>
      <c r="D750" s="35" t="s">
        <v>187</v>
      </c>
      <c r="E750" s="36">
        <v>835.42645955770001</v>
      </c>
      <c r="F750" s="36">
        <v>-11.2568607074</v>
      </c>
      <c r="G750" s="36">
        <v>7905.3</v>
      </c>
      <c r="H750" s="36">
        <v>14473985.289999999</v>
      </c>
      <c r="I750" s="36">
        <v>803897.86</v>
      </c>
    </row>
    <row r="751" spans="1:9" x14ac:dyDescent="0.2">
      <c r="A751" s="35" t="s">
        <v>215</v>
      </c>
      <c r="B751" s="35" t="s">
        <v>200</v>
      </c>
      <c r="C751" s="35" t="s">
        <v>186</v>
      </c>
      <c r="D751" s="35" t="s">
        <v>188</v>
      </c>
      <c r="E751" s="36">
        <v>-67.808048784299999</v>
      </c>
      <c r="F751" s="36">
        <v>-11.2568607074</v>
      </c>
      <c r="G751" s="36">
        <v>47382.26</v>
      </c>
      <c r="H751" s="36">
        <v>30475922.239999998</v>
      </c>
      <c r="I751" s="36">
        <v>3373222.49</v>
      </c>
    </row>
    <row r="752" spans="1:9" x14ac:dyDescent="0.2">
      <c r="A752" s="35" t="s">
        <v>215</v>
      </c>
      <c r="B752" s="35" t="s">
        <v>200</v>
      </c>
      <c r="C752" s="35" t="s">
        <v>189</v>
      </c>
      <c r="D752" s="35" t="s">
        <v>187</v>
      </c>
      <c r="E752" s="36">
        <v>1207.0583816055</v>
      </c>
      <c r="F752" s="36">
        <v>-11.2568607074</v>
      </c>
      <c r="G752" s="36">
        <v>7852.41</v>
      </c>
      <c r="H752" s="36">
        <v>15963469.449999999</v>
      </c>
      <c r="I752" s="36">
        <v>823625.71</v>
      </c>
    </row>
    <row r="753" spans="1:9" x14ac:dyDescent="0.2">
      <c r="A753" s="35" t="s">
        <v>215</v>
      </c>
      <c r="B753" s="35" t="s">
        <v>200</v>
      </c>
      <c r="C753" s="35" t="s">
        <v>189</v>
      </c>
      <c r="D753" s="35" t="s">
        <v>188</v>
      </c>
      <c r="E753" s="36">
        <v>-6.7172319137000001</v>
      </c>
      <c r="F753" s="36">
        <v>-11.2568607074</v>
      </c>
      <c r="G753" s="36">
        <v>37973.57</v>
      </c>
      <c r="H753" s="36">
        <v>23802284.629999999</v>
      </c>
      <c r="I753" s="36">
        <v>2830143.68</v>
      </c>
    </row>
    <row r="754" spans="1:9" x14ac:dyDescent="0.2">
      <c r="A754" s="35" t="s">
        <v>215</v>
      </c>
      <c r="B754" s="35" t="s">
        <v>201</v>
      </c>
      <c r="C754" s="35" t="s">
        <v>186</v>
      </c>
      <c r="D754" s="35" t="s">
        <v>187</v>
      </c>
      <c r="E754" s="36">
        <v>1018.4970738378</v>
      </c>
      <c r="F754" s="36">
        <v>-11.2568607074</v>
      </c>
      <c r="G754" s="36">
        <v>9362.26</v>
      </c>
      <c r="H754" s="36">
        <v>18687300.890000001</v>
      </c>
      <c r="I754" s="36">
        <v>1006511.38</v>
      </c>
    </row>
    <row r="755" spans="1:9" x14ac:dyDescent="0.2">
      <c r="A755" s="35" t="s">
        <v>215</v>
      </c>
      <c r="B755" s="35" t="s">
        <v>201</v>
      </c>
      <c r="C755" s="35" t="s">
        <v>186</v>
      </c>
      <c r="D755" s="35" t="s">
        <v>188</v>
      </c>
      <c r="E755" s="36">
        <v>-16.889021590500001</v>
      </c>
      <c r="F755" s="36">
        <v>-11.2568607074</v>
      </c>
      <c r="G755" s="36">
        <v>40605.760000000002</v>
      </c>
      <c r="H755" s="36">
        <v>28958479.57</v>
      </c>
      <c r="I755" s="36">
        <v>3107366.84</v>
      </c>
    </row>
    <row r="756" spans="1:9" x14ac:dyDescent="0.2">
      <c r="A756" s="35" t="s">
        <v>215</v>
      </c>
      <c r="B756" s="35" t="s">
        <v>201</v>
      </c>
      <c r="C756" s="35" t="s">
        <v>189</v>
      </c>
      <c r="D756" s="35" t="s">
        <v>187</v>
      </c>
      <c r="E756" s="36">
        <v>1393.0335050511001</v>
      </c>
      <c r="F756" s="36">
        <v>-11.2568607074</v>
      </c>
      <c r="G756" s="36">
        <v>8264.5</v>
      </c>
      <c r="H756" s="36">
        <v>18016686.379999999</v>
      </c>
      <c r="I756" s="36">
        <v>912216.89</v>
      </c>
    </row>
    <row r="757" spans="1:9" x14ac:dyDescent="0.2">
      <c r="A757" s="35" t="s">
        <v>215</v>
      </c>
      <c r="B757" s="35" t="s">
        <v>201</v>
      </c>
      <c r="C757" s="35" t="s">
        <v>189</v>
      </c>
      <c r="D757" s="35" t="s">
        <v>188</v>
      </c>
      <c r="E757" s="36">
        <v>15.176303619</v>
      </c>
      <c r="F757" s="36">
        <v>-11.2568607074</v>
      </c>
      <c r="G757" s="36">
        <v>29853.05</v>
      </c>
      <c r="H757" s="36">
        <v>23910976.100000001</v>
      </c>
      <c r="I757" s="36">
        <v>2425767.56</v>
      </c>
    </row>
    <row r="758" spans="1:9" x14ac:dyDescent="0.2">
      <c r="A758" s="35" t="s">
        <v>215</v>
      </c>
      <c r="B758" s="35" t="s">
        <v>202</v>
      </c>
      <c r="C758" s="35" t="s">
        <v>186</v>
      </c>
      <c r="D758" s="35" t="s">
        <v>187</v>
      </c>
      <c r="E758" s="36">
        <v>1150.7748455107001</v>
      </c>
      <c r="F758" s="36">
        <v>-11.2568607074</v>
      </c>
      <c r="G758" s="36">
        <v>11123.76</v>
      </c>
      <c r="H758" s="36">
        <v>23761008.41</v>
      </c>
      <c r="I758" s="36">
        <v>1169887.6299999999</v>
      </c>
    </row>
    <row r="759" spans="1:9" x14ac:dyDescent="0.2">
      <c r="A759" s="35" t="s">
        <v>215</v>
      </c>
      <c r="B759" s="35" t="s">
        <v>202</v>
      </c>
      <c r="C759" s="35" t="s">
        <v>186</v>
      </c>
      <c r="D759" s="35" t="s">
        <v>188</v>
      </c>
      <c r="E759" s="36">
        <v>126.66726844199999</v>
      </c>
      <c r="F759" s="36">
        <v>-11.2568607074</v>
      </c>
      <c r="G759" s="36">
        <v>30682.89</v>
      </c>
      <c r="H759" s="36">
        <v>26326712.809999999</v>
      </c>
      <c r="I759" s="36">
        <v>2452889.41</v>
      </c>
    </row>
    <row r="760" spans="1:9" x14ac:dyDescent="0.2">
      <c r="A760" s="35" t="s">
        <v>215</v>
      </c>
      <c r="B760" s="35" t="s">
        <v>202</v>
      </c>
      <c r="C760" s="35" t="s">
        <v>189</v>
      </c>
      <c r="D760" s="35" t="s">
        <v>187</v>
      </c>
      <c r="E760" s="36">
        <v>1079.7943177594</v>
      </c>
      <c r="F760" s="36">
        <v>-11.2568607074</v>
      </c>
      <c r="G760" s="36">
        <v>5768.23</v>
      </c>
      <c r="H760" s="36">
        <v>15023900.24</v>
      </c>
      <c r="I760" s="36">
        <v>677408.84</v>
      </c>
    </row>
    <row r="761" spans="1:9" x14ac:dyDescent="0.2">
      <c r="A761" s="35" t="s">
        <v>215</v>
      </c>
      <c r="B761" s="35" t="s">
        <v>202</v>
      </c>
      <c r="C761" s="35" t="s">
        <v>189</v>
      </c>
      <c r="D761" s="35" t="s">
        <v>188</v>
      </c>
      <c r="E761" s="36">
        <v>105.0409294363</v>
      </c>
      <c r="F761" s="36">
        <v>-11.2568607074</v>
      </c>
      <c r="G761" s="36">
        <v>19423.150000000001</v>
      </c>
      <c r="H761" s="36">
        <v>17207217.809999999</v>
      </c>
      <c r="I761" s="36">
        <v>1660809.33</v>
      </c>
    </row>
    <row r="762" spans="1:9" x14ac:dyDescent="0.2">
      <c r="A762" s="35" t="s">
        <v>215</v>
      </c>
      <c r="B762" s="35" t="s">
        <v>203</v>
      </c>
      <c r="C762" s="35" t="s">
        <v>186</v>
      </c>
      <c r="D762" s="35" t="s">
        <v>187</v>
      </c>
      <c r="E762" s="36">
        <v>1346.4761075173001</v>
      </c>
      <c r="F762" s="36">
        <v>-11.2568607074</v>
      </c>
      <c r="G762" s="36">
        <v>11573.72</v>
      </c>
      <c r="H762" s="36">
        <v>26464756.260000002</v>
      </c>
      <c r="I762" s="36">
        <v>1280160.3500000001</v>
      </c>
    </row>
    <row r="763" spans="1:9" x14ac:dyDescent="0.2">
      <c r="A763" s="35" t="s">
        <v>215</v>
      </c>
      <c r="B763" s="35" t="s">
        <v>203</v>
      </c>
      <c r="C763" s="35" t="s">
        <v>186</v>
      </c>
      <c r="D763" s="35" t="s">
        <v>188</v>
      </c>
      <c r="E763" s="36">
        <v>279.13482050850001</v>
      </c>
      <c r="F763" s="36">
        <v>-11.2568607074</v>
      </c>
      <c r="G763" s="36">
        <v>20543.98</v>
      </c>
      <c r="H763" s="36">
        <v>20258820.379999999</v>
      </c>
      <c r="I763" s="36">
        <v>1749590.61</v>
      </c>
    </row>
    <row r="764" spans="1:9" x14ac:dyDescent="0.2">
      <c r="A764" s="35" t="s">
        <v>215</v>
      </c>
      <c r="B764" s="35" t="s">
        <v>203</v>
      </c>
      <c r="C764" s="35" t="s">
        <v>189</v>
      </c>
      <c r="D764" s="35" t="s">
        <v>187</v>
      </c>
      <c r="E764" s="36">
        <v>1296.8393271241</v>
      </c>
      <c r="F764" s="36">
        <v>-11.2568607074</v>
      </c>
      <c r="G764" s="36">
        <v>5115.9399999999996</v>
      </c>
      <c r="H764" s="36">
        <v>11900336.76</v>
      </c>
      <c r="I764" s="36">
        <v>621066.35</v>
      </c>
    </row>
    <row r="765" spans="1:9" x14ac:dyDescent="0.2">
      <c r="A765" s="35" t="s">
        <v>215</v>
      </c>
      <c r="B765" s="35" t="s">
        <v>203</v>
      </c>
      <c r="C765" s="35" t="s">
        <v>189</v>
      </c>
      <c r="D765" s="35" t="s">
        <v>188</v>
      </c>
      <c r="E765" s="36">
        <v>234.90300588900001</v>
      </c>
      <c r="F765" s="36">
        <v>-11.2568607074</v>
      </c>
      <c r="G765" s="36">
        <v>11279.18</v>
      </c>
      <c r="H765" s="36">
        <v>12096784.91</v>
      </c>
      <c r="I765" s="36">
        <v>1004940.95</v>
      </c>
    </row>
    <row r="766" spans="1:9" x14ac:dyDescent="0.2">
      <c r="A766" s="35" t="s">
        <v>215</v>
      </c>
      <c r="B766" s="35" t="s">
        <v>204</v>
      </c>
      <c r="C766" s="35" t="s">
        <v>186</v>
      </c>
      <c r="D766" s="35" t="s">
        <v>187</v>
      </c>
      <c r="E766" s="36">
        <v>1742.2042919348</v>
      </c>
      <c r="F766" s="36">
        <v>-11.2568607074</v>
      </c>
      <c r="G766" s="36">
        <v>12312.92</v>
      </c>
      <c r="H766" s="36">
        <v>31628533.289999999</v>
      </c>
      <c r="I766" s="36">
        <v>1413011.78</v>
      </c>
    </row>
    <row r="767" spans="1:9" x14ac:dyDescent="0.2">
      <c r="A767" s="35" t="s">
        <v>215</v>
      </c>
      <c r="B767" s="35" t="s">
        <v>204</v>
      </c>
      <c r="C767" s="35" t="s">
        <v>186</v>
      </c>
      <c r="D767" s="35" t="s">
        <v>188</v>
      </c>
      <c r="E767" s="36">
        <v>586.54125398609995</v>
      </c>
      <c r="F767" s="36">
        <v>-11.2568607074</v>
      </c>
      <c r="G767" s="36">
        <v>10956.13</v>
      </c>
      <c r="H767" s="36">
        <v>14013577.58</v>
      </c>
      <c r="I767" s="36">
        <v>1026048.96</v>
      </c>
    </row>
    <row r="768" spans="1:9" x14ac:dyDescent="0.2">
      <c r="A768" s="35" t="s">
        <v>215</v>
      </c>
      <c r="B768" s="35" t="s">
        <v>204</v>
      </c>
      <c r="C768" s="35" t="s">
        <v>189</v>
      </c>
      <c r="D768" s="35" t="s">
        <v>187</v>
      </c>
      <c r="E768" s="36">
        <v>1704.3951606486</v>
      </c>
      <c r="F768" s="36">
        <v>-11.2568607074</v>
      </c>
      <c r="G768" s="36">
        <v>3577.36</v>
      </c>
      <c r="H768" s="36">
        <v>8644530.2799999993</v>
      </c>
      <c r="I768" s="36">
        <v>436948.97</v>
      </c>
    </row>
    <row r="769" spans="1:9" x14ac:dyDescent="0.2">
      <c r="A769" s="35" t="s">
        <v>215</v>
      </c>
      <c r="B769" s="35" t="s">
        <v>204</v>
      </c>
      <c r="C769" s="35" t="s">
        <v>189</v>
      </c>
      <c r="D769" s="35" t="s">
        <v>188</v>
      </c>
      <c r="E769" s="36">
        <v>519.74389376449994</v>
      </c>
      <c r="F769" s="36">
        <v>-11.2568607074</v>
      </c>
      <c r="G769" s="36">
        <v>4915.66</v>
      </c>
      <c r="H769" s="36">
        <v>6618174</v>
      </c>
      <c r="I769" s="36">
        <v>510583.51</v>
      </c>
    </row>
    <row r="770" spans="1:9" x14ac:dyDescent="0.2">
      <c r="A770" s="35" t="s">
        <v>216</v>
      </c>
      <c r="B770" s="35" t="s">
        <v>185</v>
      </c>
      <c r="C770" s="35" t="s">
        <v>186</v>
      </c>
      <c r="D770" s="35" t="s">
        <v>187</v>
      </c>
      <c r="E770" s="36">
        <v>0</v>
      </c>
      <c r="F770" s="36">
        <v>0</v>
      </c>
      <c r="G770" s="36">
        <v>3820.03</v>
      </c>
      <c r="H770" s="36">
        <v>2804415.7</v>
      </c>
      <c r="I770" s="36">
        <v>79035.58</v>
      </c>
    </row>
    <row r="771" spans="1:9" x14ac:dyDescent="0.2">
      <c r="A771" s="35" t="s">
        <v>216</v>
      </c>
      <c r="B771" s="35" t="s">
        <v>185</v>
      </c>
      <c r="C771" s="35" t="s">
        <v>186</v>
      </c>
      <c r="D771" s="35" t="s">
        <v>188</v>
      </c>
      <c r="E771" s="36">
        <v>0</v>
      </c>
      <c r="F771" s="36">
        <v>0</v>
      </c>
      <c r="G771" s="36">
        <v>295116.96000000002</v>
      </c>
      <c r="H771" s="36">
        <v>32856921.859999999</v>
      </c>
      <c r="I771" s="36">
        <v>2710759.02</v>
      </c>
    </row>
    <row r="772" spans="1:9" x14ac:dyDescent="0.2">
      <c r="A772" s="35" t="s">
        <v>216</v>
      </c>
      <c r="B772" s="35" t="s">
        <v>185</v>
      </c>
      <c r="C772" s="35" t="s">
        <v>189</v>
      </c>
      <c r="D772" s="35" t="s">
        <v>187</v>
      </c>
      <c r="E772" s="36">
        <v>0</v>
      </c>
      <c r="F772" s="36">
        <v>0</v>
      </c>
      <c r="G772" s="36">
        <v>3876.25</v>
      </c>
      <c r="H772" s="36">
        <v>1884866.22</v>
      </c>
      <c r="I772" s="36">
        <v>68951.02</v>
      </c>
    </row>
    <row r="773" spans="1:9" x14ac:dyDescent="0.2">
      <c r="A773" s="35" t="s">
        <v>216</v>
      </c>
      <c r="B773" s="35" t="s">
        <v>185</v>
      </c>
      <c r="C773" s="35" t="s">
        <v>189</v>
      </c>
      <c r="D773" s="35" t="s">
        <v>188</v>
      </c>
      <c r="E773" s="36">
        <v>0</v>
      </c>
      <c r="F773" s="36">
        <v>0</v>
      </c>
      <c r="G773" s="36">
        <v>314402.69</v>
      </c>
      <c r="H773" s="36">
        <v>33228877.539999999</v>
      </c>
      <c r="I773" s="36">
        <v>2948703.84</v>
      </c>
    </row>
    <row r="774" spans="1:9" x14ac:dyDescent="0.2">
      <c r="A774" s="35" t="s">
        <v>216</v>
      </c>
      <c r="B774" s="35" t="s">
        <v>190</v>
      </c>
      <c r="C774" s="35" t="s">
        <v>186</v>
      </c>
      <c r="D774" s="35" t="s">
        <v>187</v>
      </c>
      <c r="E774" s="36">
        <v>258.90556782139998</v>
      </c>
      <c r="F774" s="36">
        <v>131.17075709349999</v>
      </c>
      <c r="G774" s="36">
        <v>3575.74</v>
      </c>
      <c r="H774" s="36">
        <v>3122759.22</v>
      </c>
      <c r="I774" s="36">
        <v>263735.98</v>
      </c>
    </row>
    <row r="775" spans="1:9" x14ac:dyDescent="0.2">
      <c r="A775" s="35" t="s">
        <v>216</v>
      </c>
      <c r="B775" s="35" t="s">
        <v>190</v>
      </c>
      <c r="C775" s="35" t="s">
        <v>186</v>
      </c>
      <c r="D775" s="35" t="s">
        <v>188</v>
      </c>
      <c r="E775" s="36">
        <v>-273.00928292999998</v>
      </c>
      <c r="F775" s="36">
        <v>131.17075709349999</v>
      </c>
      <c r="G775" s="36">
        <v>114489.44</v>
      </c>
      <c r="H775" s="36">
        <v>21728457.57</v>
      </c>
      <c r="I775" s="36">
        <v>5605948.4199999999</v>
      </c>
    </row>
    <row r="776" spans="1:9" x14ac:dyDescent="0.2">
      <c r="A776" s="35" t="s">
        <v>216</v>
      </c>
      <c r="B776" s="35" t="s">
        <v>190</v>
      </c>
      <c r="C776" s="35" t="s">
        <v>189</v>
      </c>
      <c r="D776" s="35" t="s">
        <v>187</v>
      </c>
      <c r="E776" s="36">
        <v>410.31876335880003</v>
      </c>
      <c r="F776" s="36">
        <v>131.17075709349999</v>
      </c>
      <c r="G776" s="36">
        <v>2995.7</v>
      </c>
      <c r="H776" s="36">
        <v>2938000.74</v>
      </c>
      <c r="I776" s="36">
        <v>256322.16</v>
      </c>
    </row>
    <row r="777" spans="1:9" x14ac:dyDescent="0.2">
      <c r="A777" s="35" t="s">
        <v>216</v>
      </c>
      <c r="B777" s="35" t="s">
        <v>190</v>
      </c>
      <c r="C777" s="35" t="s">
        <v>189</v>
      </c>
      <c r="D777" s="35" t="s">
        <v>188</v>
      </c>
      <c r="E777" s="36">
        <v>-333.60124329040002</v>
      </c>
      <c r="F777" s="36">
        <v>131.17075709349999</v>
      </c>
      <c r="G777" s="36">
        <v>118453.39</v>
      </c>
      <c r="H777" s="36">
        <v>13161737.51</v>
      </c>
      <c r="I777" s="36">
        <v>4170557.02</v>
      </c>
    </row>
    <row r="778" spans="1:9" x14ac:dyDescent="0.2">
      <c r="A778" s="35" t="s">
        <v>216</v>
      </c>
      <c r="B778" s="35" t="s">
        <v>191</v>
      </c>
      <c r="C778" s="35" t="s">
        <v>186</v>
      </c>
      <c r="D778" s="35" t="s">
        <v>187</v>
      </c>
      <c r="E778" s="36">
        <v>429.90085684669998</v>
      </c>
      <c r="F778" s="36">
        <v>-11.993490507400001</v>
      </c>
      <c r="G778" s="36">
        <v>2612.52</v>
      </c>
      <c r="H778" s="36">
        <v>2688839.58</v>
      </c>
      <c r="I778" s="36">
        <v>193815.52</v>
      </c>
    </row>
    <row r="779" spans="1:9" x14ac:dyDescent="0.2">
      <c r="A779" s="35" t="s">
        <v>216</v>
      </c>
      <c r="B779" s="35" t="s">
        <v>191</v>
      </c>
      <c r="C779" s="35" t="s">
        <v>186</v>
      </c>
      <c r="D779" s="35" t="s">
        <v>188</v>
      </c>
      <c r="E779" s="36">
        <v>-224.36490085130001</v>
      </c>
      <c r="F779" s="36">
        <v>-11.993490507400001</v>
      </c>
      <c r="G779" s="36">
        <v>89061.06</v>
      </c>
      <c r="H779" s="36">
        <v>24315195.469999999</v>
      </c>
      <c r="I779" s="36">
        <v>4430676.24</v>
      </c>
    </row>
    <row r="780" spans="1:9" x14ac:dyDescent="0.2">
      <c r="A780" s="35" t="s">
        <v>216</v>
      </c>
      <c r="B780" s="35" t="s">
        <v>191</v>
      </c>
      <c r="C780" s="35" t="s">
        <v>189</v>
      </c>
      <c r="D780" s="35" t="s">
        <v>187</v>
      </c>
      <c r="E780" s="36">
        <v>516.83620719869998</v>
      </c>
      <c r="F780" s="36">
        <v>-11.993490507400001</v>
      </c>
      <c r="G780" s="36">
        <v>2456.5</v>
      </c>
      <c r="H780" s="36">
        <v>2448382.42</v>
      </c>
      <c r="I780" s="36">
        <v>233790.11</v>
      </c>
    </row>
    <row r="781" spans="1:9" x14ac:dyDescent="0.2">
      <c r="A781" s="35" t="s">
        <v>216</v>
      </c>
      <c r="B781" s="35" t="s">
        <v>191</v>
      </c>
      <c r="C781" s="35" t="s">
        <v>189</v>
      </c>
      <c r="D781" s="35" t="s">
        <v>188</v>
      </c>
      <c r="E781" s="36">
        <v>-337.20302265449999</v>
      </c>
      <c r="F781" s="36">
        <v>-11.993490507400001</v>
      </c>
      <c r="G781" s="36">
        <v>90498.49</v>
      </c>
      <c r="H781" s="36">
        <v>11666021.49</v>
      </c>
      <c r="I781" s="36">
        <v>3093086.43</v>
      </c>
    </row>
    <row r="782" spans="1:9" x14ac:dyDescent="0.2">
      <c r="A782" s="35" t="s">
        <v>216</v>
      </c>
      <c r="B782" s="35" t="s">
        <v>192</v>
      </c>
      <c r="C782" s="35" t="s">
        <v>186</v>
      </c>
      <c r="D782" s="35" t="s">
        <v>187</v>
      </c>
      <c r="E782" s="36">
        <v>455.54245403039999</v>
      </c>
      <c r="F782" s="36">
        <v>-11.993490507400001</v>
      </c>
      <c r="G782" s="36">
        <v>3309.16</v>
      </c>
      <c r="H782" s="36">
        <v>3325886.49</v>
      </c>
      <c r="I782" s="36">
        <v>267259.65000000002</v>
      </c>
    </row>
    <row r="783" spans="1:9" x14ac:dyDescent="0.2">
      <c r="A783" s="35" t="s">
        <v>216</v>
      </c>
      <c r="B783" s="35" t="s">
        <v>192</v>
      </c>
      <c r="C783" s="35" t="s">
        <v>186</v>
      </c>
      <c r="D783" s="35" t="s">
        <v>188</v>
      </c>
      <c r="E783" s="36">
        <v>-171.38674127749999</v>
      </c>
      <c r="F783" s="36">
        <v>-11.993490507400001</v>
      </c>
      <c r="G783" s="36">
        <v>100354.41</v>
      </c>
      <c r="H783" s="36">
        <v>31437796.16</v>
      </c>
      <c r="I783" s="36">
        <v>5220137.4800000004</v>
      </c>
    </row>
    <row r="784" spans="1:9" x14ac:dyDescent="0.2">
      <c r="A784" s="35" t="s">
        <v>216</v>
      </c>
      <c r="B784" s="35" t="s">
        <v>192</v>
      </c>
      <c r="C784" s="35" t="s">
        <v>189</v>
      </c>
      <c r="D784" s="35" t="s">
        <v>187</v>
      </c>
      <c r="E784" s="36">
        <v>325.45988020430002</v>
      </c>
      <c r="F784" s="36">
        <v>-11.993490507400001</v>
      </c>
      <c r="G784" s="36">
        <v>2469.41</v>
      </c>
      <c r="H784" s="36">
        <v>2206520.2000000002</v>
      </c>
      <c r="I784" s="36">
        <v>230234.75</v>
      </c>
    </row>
    <row r="785" spans="1:9" x14ac:dyDescent="0.2">
      <c r="A785" s="35" t="s">
        <v>216</v>
      </c>
      <c r="B785" s="35" t="s">
        <v>192</v>
      </c>
      <c r="C785" s="35" t="s">
        <v>189</v>
      </c>
      <c r="D785" s="35" t="s">
        <v>188</v>
      </c>
      <c r="E785" s="36">
        <v>-341.05288224880002</v>
      </c>
      <c r="F785" s="36">
        <v>-11.993490507400001</v>
      </c>
      <c r="G785" s="36">
        <v>100820.46</v>
      </c>
      <c r="H785" s="36">
        <v>12858216.609999999</v>
      </c>
      <c r="I785" s="36">
        <v>3757886.46</v>
      </c>
    </row>
    <row r="786" spans="1:9" x14ac:dyDescent="0.2">
      <c r="A786" s="35" t="s">
        <v>216</v>
      </c>
      <c r="B786" s="35" t="s">
        <v>193</v>
      </c>
      <c r="C786" s="35" t="s">
        <v>186</v>
      </c>
      <c r="D786" s="35" t="s">
        <v>187</v>
      </c>
      <c r="E786" s="36">
        <v>272.25029498499998</v>
      </c>
      <c r="F786" s="36">
        <v>-11.993490507400001</v>
      </c>
      <c r="G786" s="36">
        <v>3735.76</v>
      </c>
      <c r="H786" s="36">
        <v>4231666.05</v>
      </c>
      <c r="I786" s="36">
        <v>328493.89</v>
      </c>
    </row>
    <row r="787" spans="1:9" x14ac:dyDescent="0.2">
      <c r="A787" s="35" t="s">
        <v>216</v>
      </c>
      <c r="B787" s="35" t="s">
        <v>193</v>
      </c>
      <c r="C787" s="35" t="s">
        <v>186</v>
      </c>
      <c r="D787" s="35" t="s">
        <v>188</v>
      </c>
      <c r="E787" s="36">
        <v>-223.26043738589999</v>
      </c>
      <c r="F787" s="36">
        <v>-11.993490507400001</v>
      </c>
      <c r="G787" s="36">
        <v>109710.51</v>
      </c>
      <c r="H787" s="36">
        <v>31697104.390000001</v>
      </c>
      <c r="I787" s="36">
        <v>5934516.2699999996</v>
      </c>
    </row>
    <row r="788" spans="1:9" x14ac:dyDescent="0.2">
      <c r="A788" s="35" t="s">
        <v>216</v>
      </c>
      <c r="B788" s="35" t="s">
        <v>193</v>
      </c>
      <c r="C788" s="35" t="s">
        <v>189</v>
      </c>
      <c r="D788" s="35" t="s">
        <v>187</v>
      </c>
      <c r="E788" s="36">
        <v>309.6718601156</v>
      </c>
      <c r="F788" s="36">
        <v>-11.993490507400001</v>
      </c>
      <c r="G788" s="36">
        <v>2866.68</v>
      </c>
      <c r="H788" s="36">
        <v>3140708.71</v>
      </c>
      <c r="I788" s="36">
        <v>251770.8</v>
      </c>
    </row>
    <row r="789" spans="1:9" x14ac:dyDescent="0.2">
      <c r="A789" s="35" t="s">
        <v>216</v>
      </c>
      <c r="B789" s="35" t="s">
        <v>193</v>
      </c>
      <c r="C789" s="35" t="s">
        <v>189</v>
      </c>
      <c r="D789" s="35" t="s">
        <v>188</v>
      </c>
      <c r="E789" s="36">
        <v>-332.50198557620001</v>
      </c>
      <c r="F789" s="36">
        <v>-11.993490507400001</v>
      </c>
      <c r="G789" s="36">
        <v>108091.45</v>
      </c>
      <c r="H789" s="36">
        <v>14638141.960000001</v>
      </c>
      <c r="I789" s="36">
        <v>4107546.45</v>
      </c>
    </row>
    <row r="790" spans="1:9" x14ac:dyDescent="0.2">
      <c r="A790" s="35" t="s">
        <v>216</v>
      </c>
      <c r="B790" s="35" t="s">
        <v>194</v>
      </c>
      <c r="C790" s="35" t="s">
        <v>186</v>
      </c>
      <c r="D790" s="35" t="s">
        <v>187</v>
      </c>
      <c r="E790" s="36">
        <v>367.15592788549998</v>
      </c>
      <c r="F790" s="36">
        <v>-11.993490507400001</v>
      </c>
      <c r="G790" s="36">
        <v>4173.37</v>
      </c>
      <c r="H790" s="36">
        <v>4660289.2300000004</v>
      </c>
      <c r="I790" s="36">
        <v>370104.52</v>
      </c>
    </row>
    <row r="791" spans="1:9" x14ac:dyDescent="0.2">
      <c r="A791" s="35" t="s">
        <v>216</v>
      </c>
      <c r="B791" s="35" t="s">
        <v>194</v>
      </c>
      <c r="C791" s="35" t="s">
        <v>186</v>
      </c>
      <c r="D791" s="35" t="s">
        <v>188</v>
      </c>
      <c r="E791" s="36">
        <v>-264.6010811022</v>
      </c>
      <c r="F791" s="36">
        <v>-11.993490507400001</v>
      </c>
      <c r="G791" s="36">
        <v>109975.29</v>
      </c>
      <c r="H791" s="36">
        <v>27693837.620000001</v>
      </c>
      <c r="I791" s="36">
        <v>6443861.7800000003</v>
      </c>
    </row>
    <row r="792" spans="1:9" x14ac:dyDescent="0.2">
      <c r="A792" s="35" t="s">
        <v>216</v>
      </c>
      <c r="B792" s="35" t="s">
        <v>194</v>
      </c>
      <c r="C792" s="35" t="s">
        <v>189</v>
      </c>
      <c r="D792" s="35" t="s">
        <v>187</v>
      </c>
      <c r="E792" s="36">
        <v>464.93892322639999</v>
      </c>
      <c r="F792" s="36">
        <v>-11.993490507400001</v>
      </c>
      <c r="G792" s="36">
        <v>3379</v>
      </c>
      <c r="H792" s="36">
        <v>4242914.53</v>
      </c>
      <c r="I792" s="36">
        <v>323185.42</v>
      </c>
    </row>
    <row r="793" spans="1:9" x14ac:dyDescent="0.2">
      <c r="A793" s="35" t="s">
        <v>216</v>
      </c>
      <c r="B793" s="35" t="s">
        <v>194</v>
      </c>
      <c r="C793" s="35" t="s">
        <v>189</v>
      </c>
      <c r="D793" s="35" t="s">
        <v>188</v>
      </c>
      <c r="E793" s="36">
        <v>-319.39688224470001</v>
      </c>
      <c r="F793" s="36">
        <v>-11.993490507400001</v>
      </c>
      <c r="G793" s="36">
        <v>108378.75</v>
      </c>
      <c r="H793" s="36">
        <v>17571559.699999999</v>
      </c>
      <c r="I793" s="36">
        <v>4790946.0199999996</v>
      </c>
    </row>
    <row r="794" spans="1:9" x14ac:dyDescent="0.2">
      <c r="A794" s="35" t="s">
        <v>216</v>
      </c>
      <c r="B794" s="35" t="s">
        <v>195</v>
      </c>
      <c r="C794" s="35" t="s">
        <v>186</v>
      </c>
      <c r="D794" s="35" t="s">
        <v>187</v>
      </c>
      <c r="E794" s="36">
        <v>368.62587769340001</v>
      </c>
      <c r="F794" s="36">
        <v>-11.993490507400001</v>
      </c>
      <c r="G794" s="36">
        <v>5345.36</v>
      </c>
      <c r="H794" s="36">
        <v>6290322.6100000003</v>
      </c>
      <c r="I794" s="36">
        <v>487502.92</v>
      </c>
    </row>
    <row r="795" spans="1:9" x14ac:dyDescent="0.2">
      <c r="A795" s="35" t="s">
        <v>216</v>
      </c>
      <c r="B795" s="35" t="s">
        <v>195</v>
      </c>
      <c r="C795" s="35" t="s">
        <v>186</v>
      </c>
      <c r="D795" s="35" t="s">
        <v>188</v>
      </c>
      <c r="E795" s="36">
        <v>-261.18259019840002</v>
      </c>
      <c r="F795" s="36">
        <v>-11.993490507400001</v>
      </c>
      <c r="G795" s="36">
        <v>114751.38</v>
      </c>
      <c r="H795" s="36">
        <v>32899831</v>
      </c>
      <c r="I795" s="36">
        <v>7031977.2000000002</v>
      </c>
    </row>
    <row r="796" spans="1:9" x14ac:dyDescent="0.2">
      <c r="A796" s="35" t="s">
        <v>216</v>
      </c>
      <c r="B796" s="35" t="s">
        <v>195</v>
      </c>
      <c r="C796" s="35" t="s">
        <v>189</v>
      </c>
      <c r="D796" s="35" t="s">
        <v>187</v>
      </c>
      <c r="E796" s="36">
        <v>277.10994441240001</v>
      </c>
      <c r="F796" s="36">
        <v>-11.993490507400001</v>
      </c>
      <c r="G796" s="36">
        <v>4628.66</v>
      </c>
      <c r="H796" s="36">
        <v>5496243.7599999998</v>
      </c>
      <c r="I796" s="36">
        <v>446157.46</v>
      </c>
    </row>
    <row r="797" spans="1:9" x14ac:dyDescent="0.2">
      <c r="A797" s="35" t="s">
        <v>216</v>
      </c>
      <c r="B797" s="35" t="s">
        <v>195</v>
      </c>
      <c r="C797" s="35" t="s">
        <v>189</v>
      </c>
      <c r="D797" s="35" t="s">
        <v>188</v>
      </c>
      <c r="E797" s="36">
        <v>-302.54752041199998</v>
      </c>
      <c r="F797" s="36">
        <v>-11.993490507400001</v>
      </c>
      <c r="G797" s="36">
        <v>113545.72</v>
      </c>
      <c r="H797" s="36">
        <v>23068781.399999999</v>
      </c>
      <c r="I797" s="36">
        <v>5498304.0700000003</v>
      </c>
    </row>
    <row r="798" spans="1:9" x14ac:dyDescent="0.2">
      <c r="A798" s="35" t="s">
        <v>216</v>
      </c>
      <c r="B798" s="35" t="s">
        <v>196</v>
      </c>
      <c r="C798" s="35" t="s">
        <v>186</v>
      </c>
      <c r="D798" s="35" t="s">
        <v>187</v>
      </c>
      <c r="E798" s="36">
        <v>395.3811807985</v>
      </c>
      <c r="F798" s="36">
        <v>-11.993490507400001</v>
      </c>
      <c r="G798" s="36">
        <v>7409.82</v>
      </c>
      <c r="H798" s="36">
        <v>9759175.1899999995</v>
      </c>
      <c r="I798" s="36">
        <v>699463.62</v>
      </c>
    </row>
    <row r="799" spans="1:9" x14ac:dyDescent="0.2">
      <c r="A799" s="35" t="s">
        <v>216</v>
      </c>
      <c r="B799" s="35" t="s">
        <v>196</v>
      </c>
      <c r="C799" s="35" t="s">
        <v>186</v>
      </c>
      <c r="D799" s="35" t="s">
        <v>188</v>
      </c>
      <c r="E799" s="36">
        <v>-211.89164935790001</v>
      </c>
      <c r="F799" s="36">
        <v>-11.993490507400001</v>
      </c>
      <c r="G799" s="36">
        <v>130978.16</v>
      </c>
      <c r="H799" s="36">
        <v>42763885.530000001</v>
      </c>
      <c r="I799" s="36">
        <v>8352972.8700000001</v>
      </c>
    </row>
    <row r="800" spans="1:9" x14ac:dyDescent="0.2">
      <c r="A800" s="35" t="s">
        <v>216</v>
      </c>
      <c r="B800" s="35" t="s">
        <v>196</v>
      </c>
      <c r="C800" s="35" t="s">
        <v>189</v>
      </c>
      <c r="D800" s="35" t="s">
        <v>187</v>
      </c>
      <c r="E800" s="36">
        <v>543.35655650850003</v>
      </c>
      <c r="F800" s="36">
        <v>-11.993490507400001</v>
      </c>
      <c r="G800" s="36">
        <v>6700.38</v>
      </c>
      <c r="H800" s="36">
        <v>7543542.5499999998</v>
      </c>
      <c r="I800" s="36">
        <v>649027.14</v>
      </c>
    </row>
    <row r="801" spans="1:9" x14ac:dyDescent="0.2">
      <c r="A801" s="35" t="s">
        <v>216</v>
      </c>
      <c r="B801" s="35" t="s">
        <v>196</v>
      </c>
      <c r="C801" s="35" t="s">
        <v>189</v>
      </c>
      <c r="D801" s="35" t="s">
        <v>188</v>
      </c>
      <c r="E801" s="36">
        <v>-278.81838616390002</v>
      </c>
      <c r="F801" s="36">
        <v>-11.993490507400001</v>
      </c>
      <c r="G801" s="36">
        <v>128323.93</v>
      </c>
      <c r="H801" s="36">
        <v>32032216.300000001</v>
      </c>
      <c r="I801" s="36">
        <v>7066276.5099999998</v>
      </c>
    </row>
    <row r="802" spans="1:9" x14ac:dyDescent="0.2">
      <c r="A802" s="35" t="s">
        <v>216</v>
      </c>
      <c r="B802" s="35" t="s">
        <v>197</v>
      </c>
      <c r="C802" s="35" t="s">
        <v>186</v>
      </c>
      <c r="D802" s="35" t="s">
        <v>187</v>
      </c>
      <c r="E802" s="36">
        <v>406.64345360290002</v>
      </c>
      <c r="F802" s="36">
        <v>-11.993490507400001</v>
      </c>
      <c r="G802" s="36">
        <v>8231.8799999999992</v>
      </c>
      <c r="H802" s="36">
        <v>10950912.859999999</v>
      </c>
      <c r="I802" s="36">
        <v>791223.38</v>
      </c>
    </row>
    <row r="803" spans="1:9" x14ac:dyDescent="0.2">
      <c r="A803" s="35" t="s">
        <v>216</v>
      </c>
      <c r="B803" s="35" t="s">
        <v>197</v>
      </c>
      <c r="C803" s="35" t="s">
        <v>186</v>
      </c>
      <c r="D803" s="35" t="s">
        <v>188</v>
      </c>
      <c r="E803" s="36">
        <v>-218.71030550270001</v>
      </c>
      <c r="F803" s="36">
        <v>-11.993490507400001</v>
      </c>
      <c r="G803" s="36">
        <v>129378.22</v>
      </c>
      <c r="H803" s="36">
        <v>47427863.390000001</v>
      </c>
      <c r="I803" s="36">
        <v>8090592.5700000003</v>
      </c>
    </row>
    <row r="804" spans="1:9" x14ac:dyDescent="0.2">
      <c r="A804" s="35" t="s">
        <v>216</v>
      </c>
      <c r="B804" s="35" t="s">
        <v>197</v>
      </c>
      <c r="C804" s="35" t="s">
        <v>189</v>
      </c>
      <c r="D804" s="35" t="s">
        <v>187</v>
      </c>
      <c r="E804" s="36">
        <v>696.99461641539995</v>
      </c>
      <c r="F804" s="36">
        <v>-11.993490507400001</v>
      </c>
      <c r="G804" s="36">
        <v>8510.44</v>
      </c>
      <c r="H804" s="36">
        <v>12544793.109999999</v>
      </c>
      <c r="I804" s="36">
        <v>856266.4</v>
      </c>
    </row>
    <row r="805" spans="1:9" x14ac:dyDescent="0.2">
      <c r="A805" s="35" t="s">
        <v>216</v>
      </c>
      <c r="B805" s="35" t="s">
        <v>197</v>
      </c>
      <c r="C805" s="35" t="s">
        <v>189</v>
      </c>
      <c r="D805" s="35" t="s">
        <v>188</v>
      </c>
      <c r="E805" s="36">
        <v>-232.58132472400001</v>
      </c>
      <c r="F805" s="36">
        <v>-11.993490507400001</v>
      </c>
      <c r="G805" s="36">
        <v>125997.31</v>
      </c>
      <c r="H805" s="36">
        <v>39154897.289999999</v>
      </c>
      <c r="I805" s="36">
        <v>7576252.5899999999</v>
      </c>
    </row>
    <row r="806" spans="1:9" x14ac:dyDescent="0.2">
      <c r="A806" s="35" t="s">
        <v>216</v>
      </c>
      <c r="B806" s="35" t="s">
        <v>198</v>
      </c>
      <c r="C806" s="35" t="s">
        <v>186</v>
      </c>
      <c r="D806" s="35" t="s">
        <v>187</v>
      </c>
      <c r="E806" s="36">
        <v>326.65958571380003</v>
      </c>
      <c r="F806" s="36">
        <v>-11.993490507400001</v>
      </c>
      <c r="G806" s="36">
        <v>9059.5300000000007</v>
      </c>
      <c r="H806" s="36">
        <v>12130958.02</v>
      </c>
      <c r="I806" s="36">
        <v>851468.1</v>
      </c>
    </row>
    <row r="807" spans="1:9" x14ac:dyDescent="0.2">
      <c r="A807" s="35" t="s">
        <v>216</v>
      </c>
      <c r="B807" s="35" t="s">
        <v>198</v>
      </c>
      <c r="C807" s="35" t="s">
        <v>186</v>
      </c>
      <c r="D807" s="35" t="s">
        <v>188</v>
      </c>
      <c r="E807" s="36">
        <v>-197.40166307090001</v>
      </c>
      <c r="F807" s="36">
        <v>-11.993490507400001</v>
      </c>
      <c r="G807" s="36">
        <v>106907.14</v>
      </c>
      <c r="H807" s="36">
        <v>42640937.189999998</v>
      </c>
      <c r="I807" s="36">
        <v>6837052.4400000004</v>
      </c>
    </row>
    <row r="808" spans="1:9" x14ac:dyDescent="0.2">
      <c r="A808" s="35" t="s">
        <v>216</v>
      </c>
      <c r="B808" s="35" t="s">
        <v>198</v>
      </c>
      <c r="C808" s="35" t="s">
        <v>189</v>
      </c>
      <c r="D808" s="35" t="s">
        <v>187</v>
      </c>
      <c r="E808" s="36">
        <v>611.70218044329999</v>
      </c>
      <c r="F808" s="36">
        <v>-11.993490507400001</v>
      </c>
      <c r="G808" s="36">
        <v>9653.44</v>
      </c>
      <c r="H808" s="36">
        <v>13140021.140000001</v>
      </c>
      <c r="I808" s="36">
        <v>961442.76</v>
      </c>
    </row>
    <row r="809" spans="1:9" x14ac:dyDescent="0.2">
      <c r="A809" s="35" t="s">
        <v>216</v>
      </c>
      <c r="B809" s="35" t="s">
        <v>198</v>
      </c>
      <c r="C809" s="35" t="s">
        <v>189</v>
      </c>
      <c r="D809" s="35" t="s">
        <v>188</v>
      </c>
      <c r="E809" s="36">
        <v>-182.36712421319999</v>
      </c>
      <c r="F809" s="36">
        <v>-11.993490507400001</v>
      </c>
      <c r="G809" s="36">
        <v>104781.19</v>
      </c>
      <c r="H809" s="36">
        <v>40219611.520000003</v>
      </c>
      <c r="I809" s="36">
        <v>6902982.5300000003</v>
      </c>
    </row>
    <row r="810" spans="1:9" x14ac:dyDescent="0.2">
      <c r="A810" s="35" t="s">
        <v>216</v>
      </c>
      <c r="B810" s="35" t="s">
        <v>199</v>
      </c>
      <c r="C810" s="35" t="s">
        <v>186</v>
      </c>
      <c r="D810" s="35" t="s">
        <v>187</v>
      </c>
      <c r="E810" s="36">
        <v>566.53973890190002</v>
      </c>
      <c r="F810" s="36">
        <v>-11.993490507400001</v>
      </c>
      <c r="G810" s="36">
        <v>9674.75</v>
      </c>
      <c r="H810" s="36">
        <v>14828842.140000001</v>
      </c>
      <c r="I810" s="36">
        <v>928531.65</v>
      </c>
    </row>
    <row r="811" spans="1:9" x14ac:dyDescent="0.2">
      <c r="A811" s="35" t="s">
        <v>216</v>
      </c>
      <c r="B811" s="35" t="s">
        <v>199</v>
      </c>
      <c r="C811" s="35" t="s">
        <v>186</v>
      </c>
      <c r="D811" s="35" t="s">
        <v>188</v>
      </c>
      <c r="E811" s="36">
        <v>-145.69182818089999</v>
      </c>
      <c r="F811" s="36">
        <v>-11.993490507400001</v>
      </c>
      <c r="G811" s="36">
        <v>90639.95</v>
      </c>
      <c r="H811" s="36">
        <v>41303027.170000002</v>
      </c>
      <c r="I811" s="36">
        <v>6091069.7999999998</v>
      </c>
    </row>
    <row r="812" spans="1:9" x14ac:dyDescent="0.2">
      <c r="A812" s="35" t="s">
        <v>216</v>
      </c>
      <c r="B812" s="35" t="s">
        <v>199</v>
      </c>
      <c r="C812" s="35" t="s">
        <v>189</v>
      </c>
      <c r="D812" s="35" t="s">
        <v>187</v>
      </c>
      <c r="E812" s="36">
        <v>619.87733109199996</v>
      </c>
      <c r="F812" s="36">
        <v>-11.993490507400001</v>
      </c>
      <c r="G812" s="36">
        <v>9945.85</v>
      </c>
      <c r="H812" s="36">
        <v>15003968.09</v>
      </c>
      <c r="I812" s="36">
        <v>1018358.82</v>
      </c>
    </row>
    <row r="813" spans="1:9" x14ac:dyDescent="0.2">
      <c r="A813" s="35" t="s">
        <v>216</v>
      </c>
      <c r="B813" s="35" t="s">
        <v>199</v>
      </c>
      <c r="C813" s="35" t="s">
        <v>189</v>
      </c>
      <c r="D813" s="35" t="s">
        <v>188</v>
      </c>
      <c r="E813" s="36">
        <v>-120.685952677</v>
      </c>
      <c r="F813" s="36">
        <v>-11.993490507400001</v>
      </c>
      <c r="G813" s="36">
        <v>82177.69</v>
      </c>
      <c r="H813" s="36">
        <v>39216874.659999996</v>
      </c>
      <c r="I813" s="36">
        <v>5925999.3499999996</v>
      </c>
    </row>
    <row r="814" spans="1:9" x14ac:dyDescent="0.2">
      <c r="A814" s="35" t="s">
        <v>216</v>
      </c>
      <c r="B814" s="35" t="s">
        <v>200</v>
      </c>
      <c r="C814" s="35" t="s">
        <v>186</v>
      </c>
      <c r="D814" s="35" t="s">
        <v>187</v>
      </c>
      <c r="E814" s="36">
        <v>711.69226105020005</v>
      </c>
      <c r="F814" s="36">
        <v>-11.993490507400001</v>
      </c>
      <c r="G814" s="36">
        <v>13243.17</v>
      </c>
      <c r="H814" s="36">
        <v>20847896.289999999</v>
      </c>
      <c r="I814" s="36">
        <v>1269044.6200000001</v>
      </c>
    </row>
    <row r="815" spans="1:9" x14ac:dyDescent="0.2">
      <c r="A815" s="35" t="s">
        <v>216</v>
      </c>
      <c r="B815" s="35" t="s">
        <v>200</v>
      </c>
      <c r="C815" s="35" t="s">
        <v>186</v>
      </c>
      <c r="D815" s="35" t="s">
        <v>188</v>
      </c>
      <c r="E815" s="36">
        <v>-86.284678532000001</v>
      </c>
      <c r="F815" s="36">
        <v>-11.993490507400001</v>
      </c>
      <c r="G815" s="36">
        <v>87175.8</v>
      </c>
      <c r="H815" s="36">
        <v>49208256.909999996</v>
      </c>
      <c r="I815" s="36">
        <v>6212967.4100000001</v>
      </c>
    </row>
    <row r="816" spans="1:9" x14ac:dyDescent="0.2">
      <c r="A816" s="35" t="s">
        <v>216</v>
      </c>
      <c r="B816" s="35" t="s">
        <v>200</v>
      </c>
      <c r="C816" s="35" t="s">
        <v>189</v>
      </c>
      <c r="D816" s="35" t="s">
        <v>187</v>
      </c>
      <c r="E816" s="36">
        <v>722.17271035570002</v>
      </c>
      <c r="F816" s="36">
        <v>-11.993490507400001</v>
      </c>
      <c r="G816" s="36">
        <v>12129.36</v>
      </c>
      <c r="H816" s="36">
        <v>21129163.190000001</v>
      </c>
      <c r="I816" s="36">
        <v>1225959.9099999999</v>
      </c>
    </row>
    <row r="817" spans="1:9" x14ac:dyDescent="0.2">
      <c r="A817" s="35" t="s">
        <v>216</v>
      </c>
      <c r="B817" s="35" t="s">
        <v>200</v>
      </c>
      <c r="C817" s="35" t="s">
        <v>189</v>
      </c>
      <c r="D817" s="35" t="s">
        <v>188</v>
      </c>
      <c r="E817" s="36">
        <v>-27.5606384375</v>
      </c>
      <c r="F817" s="36">
        <v>-11.993490507400001</v>
      </c>
      <c r="G817" s="36">
        <v>75415.460000000006</v>
      </c>
      <c r="H817" s="36">
        <v>44397910.299999997</v>
      </c>
      <c r="I817" s="36">
        <v>5770810.1399999997</v>
      </c>
    </row>
    <row r="818" spans="1:9" x14ac:dyDescent="0.2">
      <c r="A818" s="35" t="s">
        <v>216</v>
      </c>
      <c r="B818" s="35" t="s">
        <v>201</v>
      </c>
      <c r="C818" s="35" t="s">
        <v>186</v>
      </c>
      <c r="D818" s="35" t="s">
        <v>187</v>
      </c>
      <c r="E818" s="36">
        <v>786.20739920719996</v>
      </c>
      <c r="F818" s="36">
        <v>-11.993490507400001</v>
      </c>
      <c r="G818" s="36">
        <v>15032.45</v>
      </c>
      <c r="H818" s="36">
        <v>25124214</v>
      </c>
      <c r="I818" s="36">
        <v>1491917.83</v>
      </c>
    </row>
    <row r="819" spans="1:9" x14ac:dyDescent="0.2">
      <c r="A819" s="35" t="s">
        <v>216</v>
      </c>
      <c r="B819" s="35" t="s">
        <v>201</v>
      </c>
      <c r="C819" s="35" t="s">
        <v>186</v>
      </c>
      <c r="D819" s="35" t="s">
        <v>188</v>
      </c>
      <c r="E819" s="36">
        <v>19.183626435299999</v>
      </c>
      <c r="F819" s="36">
        <v>-11.993490507400001</v>
      </c>
      <c r="G819" s="36">
        <v>72383.740000000005</v>
      </c>
      <c r="H819" s="36">
        <v>47806610.659999996</v>
      </c>
      <c r="I819" s="36">
        <v>5435017.75</v>
      </c>
    </row>
    <row r="820" spans="1:9" x14ac:dyDescent="0.2">
      <c r="A820" s="35" t="s">
        <v>216</v>
      </c>
      <c r="B820" s="35" t="s">
        <v>201</v>
      </c>
      <c r="C820" s="35" t="s">
        <v>189</v>
      </c>
      <c r="D820" s="35" t="s">
        <v>187</v>
      </c>
      <c r="E820" s="36">
        <v>868.38346831449996</v>
      </c>
      <c r="F820" s="36">
        <v>-11.993490507400001</v>
      </c>
      <c r="G820" s="36">
        <v>13034.35</v>
      </c>
      <c r="H820" s="36">
        <v>22961801.07</v>
      </c>
      <c r="I820" s="36">
        <v>1344607.42</v>
      </c>
    </row>
    <row r="821" spans="1:9" x14ac:dyDescent="0.2">
      <c r="A821" s="35" t="s">
        <v>216</v>
      </c>
      <c r="B821" s="35" t="s">
        <v>201</v>
      </c>
      <c r="C821" s="35" t="s">
        <v>189</v>
      </c>
      <c r="D821" s="35" t="s">
        <v>188</v>
      </c>
      <c r="E821" s="36">
        <v>24.358540269500001</v>
      </c>
      <c r="F821" s="36">
        <v>-11.993490507400001</v>
      </c>
      <c r="G821" s="36">
        <v>59981.65</v>
      </c>
      <c r="H821" s="36">
        <v>44717593.090000004</v>
      </c>
      <c r="I821" s="36">
        <v>4766712.8899999997</v>
      </c>
    </row>
    <row r="822" spans="1:9" x14ac:dyDescent="0.2">
      <c r="A822" s="35" t="s">
        <v>216</v>
      </c>
      <c r="B822" s="35" t="s">
        <v>202</v>
      </c>
      <c r="C822" s="35" t="s">
        <v>186</v>
      </c>
      <c r="D822" s="35" t="s">
        <v>187</v>
      </c>
      <c r="E822" s="36">
        <v>1010.4573624358</v>
      </c>
      <c r="F822" s="36">
        <v>-11.993490507400001</v>
      </c>
      <c r="G822" s="36">
        <v>15604.5</v>
      </c>
      <c r="H822" s="36">
        <v>30216322.370000001</v>
      </c>
      <c r="I822" s="36">
        <v>1619549.56</v>
      </c>
    </row>
    <row r="823" spans="1:9" x14ac:dyDescent="0.2">
      <c r="A823" s="35" t="s">
        <v>216</v>
      </c>
      <c r="B823" s="35" t="s">
        <v>202</v>
      </c>
      <c r="C823" s="35" t="s">
        <v>186</v>
      </c>
      <c r="D823" s="35" t="s">
        <v>188</v>
      </c>
      <c r="E823" s="36">
        <v>94.861128365900001</v>
      </c>
      <c r="F823" s="36">
        <v>-11.993490507400001</v>
      </c>
      <c r="G823" s="36">
        <v>49661</v>
      </c>
      <c r="H823" s="36">
        <v>38779249.310000002</v>
      </c>
      <c r="I823" s="36">
        <v>3902840.13</v>
      </c>
    </row>
    <row r="824" spans="1:9" x14ac:dyDescent="0.2">
      <c r="A824" s="35" t="s">
        <v>216</v>
      </c>
      <c r="B824" s="35" t="s">
        <v>202</v>
      </c>
      <c r="C824" s="35" t="s">
        <v>189</v>
      </c>
      <c r="D824" s="35" t="s">
        <v>187</v>
      </c>
      <c r="E824" s="36">
        <v>1012.9226621859</v>
      </c>
      <c r="F824" s="36">
        <v>-11.993490507400001</v>
      </c>
      <c r="G824" s="36">
        <v>10925.89</v>
      </c>
      <c r="H824" s="36">
        <v>20988494.370000001</v>
      </c>
      <c r="I824" s="36">
        <v>1183266.8</v>
      </c>
    </row>
    <row r="825" spans="1:9" x14ac:dyDescent="0.2">
      <c r="A825" s="35" t="s">
        <v>216</v>
      </c>
      <c r="B825" s="35" t="s">
        <v>202</v>
      </c>
      <c r="C825" s="35" t="s">
        <v>189</v>
      </c>
      <c r="D825" s="35" t="s">
        <v>188</v>
      </c>
      <c r="E825" s="36">
        <v>96.558107586199995</v>
      </c>
      <c r="F825" s="36">
        <v>-11.993490507400001</v>
      </c>
      <c r="G825" s="36">
        <v>37870.449999999997</v>
      </c>
      <c r="H825" s="36">
        <v>31723467.77</v>
      </c>
      <c r="I825" s="36">
        <v>3178568.68</v>
      </c>
    </row>
    <row r="826" spans="1:9" x14ac:dyDescent="0.2">
      <c r="A826" s="35" t="s">
        <v>216</v>
      </c>
      <c r="B826" s="35" t="s">
        <v>203</v>
      </c>
      <c r="C826" s="35" t="s">
        <v>186</v>
      </c>
      <c r="D826" s="35" t="s">
        <v>187</v>
      </c>
      <c r="E826" s="36">
        <v>1177.1652746862001</v>
      </c>
      <c r="F826" s="36">
        <v>-11.993490507400001</v>
      </c>
      <c r="G826" s="36">
        <v>14756.95</v>
      </c>
      <c r="H826" s="36">
        <v>31149387.940000001</v>
      </c>
      <c r="I826" s="36">
        <v>1593835.42</v>
      </c>
    </row>
    <row r="827" spans="1:9" x14ac:dyDescent="0.2">
      <c r="A827" s="35" t="s">
        <v>216</v>
      </c>
      <c r="B827" s="35" t="s">
        <v>203</v>
      </c>
      <c r="C827" s="35" t="s">
        <v>186</v>
      </c>
      <c r="D827" s="35" t="s">
        <v>188</v>
      </c>
      <c r="E827" s="36">
        <v>192.2767136905</v>
      </c>
      <c r="F827" s="36">
        <v>-11.993490507400001</v>
      </c>
      <c r="G827" s="36">
        <v>29000.959999999999</v>
      </c>
      <c r="H827" s="36">
        <v>25619672.52</v>
      </c>
      <c r="I827" s="36">
        <v>2329808.02</v>
      </c>
    </row>
    <row r="828" spans="1:9" x14ac:dyDescent="0.2">
      <c r="A828" s="35" t="s">
        <v>216</v>
      </c>
      <c r="B828" s="35" t="s">
        <v>203</v>
      </c>
      <c r="C828" s="35" t="s">
        <v>189</v>
      </c>
      <c r="D828" s="35" t="s">
        <v>187</v>
      </c>
      <c r="E828" s="36">
        <v>1250.2882782474001</v>
      </c>
      <c r="F828" s="36">
        <v>-11.993490507400001</v>
      </c>
      <c r="G828" s="36">
        <v>8346.3799999999992</v>
      </c>
      <c r="H828" s="36">
        <v>17442698.789999999</v>
      </c>
      <c r="I828" s="36">
        <v>980888.26</v>
      </c>
    </row>
    <row r="829" spans="1:9" x14ac:dyDescent="0.2">
      <c r="A829" s="35" t="s">
        <v>216</v>
      </c>
      <c r="B829" s="35" t="s">
        <v>203</v>
      </c>
      <c r="C829" s="35" t="s">
        <v>189</v>
      </c>
      <c r="D829" s="35" t="s">
        <v>188</v>
      </c>
      <c r="E829" s="36">
        <v>229.14313401870001</v>
      </c>
      <c r="F829" s="36">
        <v>-11.993490507400001</v>
      </c>
      <c r="G829" s="36">
        <v>20483.82</v>
      </c>
      <c r="H829" s="36">
        <v>18862122.280000001</v>
      </c>
      <c r="I829" s="36">
        <v>1786798.78</v>
      </c>
    </row>
    <row r="830" spans="1:9" x14ac:dyDescent="0.2">
      <c r="A830" s="35" t="s">
        <v>216</v>
      </c>
      <c r="B830" s="35" t="s">
        <v>204</v>
      </c>
      <c r="C830" s="35" t="s">
        <v>186</v>
      </c>
      <c r="D830" s="35" t="s">
        <v>187</v>
      </c>
      <c r="E830" s="36">
        <v>1394.352291699</v>
      </c>
      <c r="F830" s="36">
        <v>-11.993490507400001</v>
      </c>
      <c r="G830" s="36">
        <v>12321.1</v>
      </c>
      <c r="H830" s="36">
        <v>26912241.760000002</v>
      </c>
      <c r="I830" s="36">
        <v>1338955.73</v>
      </c>
    </row>
    <row r="831" spans="1:9" x14ac:dyDescent="0.2">
      <c r="A831" s="35" t="s">
        <v>216</v>
      </c>
      <c r="B831" s="35" t="s">
        <v>204</v>
      </c>
      <c r="C831" s="35" t="s">
        <v>186</v>
      </c>
      <c r="D831" s="35" t="s">
        <v>188</v>
      </c>
      <c r="E831" s="36">
        <v>547.27953713290003</v>
      </c>
      <c r="F831" s="36">
        <v>-11.993490507400001</v>
      </c>
      <c r="G831" s="36">
        <v>12021.41</v>
      </c>
      <c r="H831" s="36">
        <v>14422110.560000001</v>
      </c>
      <c r="I831" s="36">
        <v>1080664.8600000001</v>
      </c>
    </row>
    <row r="832" spans="1:9" x14ac:dyDescent="0.2">
      <c r="A832" s="35" t="s">
        <v>216</v>
      </c>
      <c r="B832" s="35" t="s">
        <v>204</v>
      </c>
      <c r="C832" s="35" t="s">
        <v>189</v>
      </c>
      <c r="D832" s="35" t="s">
        <v>187</v>
      </c>
      <c r="E832" s="36">
        <v>1234.5335529892</v>
      </c>
      <c r="F832" s="36">
        <v>-11.993490507400001</v>
      </c>
      <c r="G832" s="36">
        <v>4518.05</v>
      </c>
      <c r="H832" s="36">
        <v>9754549.3200000003</v>
      </c>
      <c r="I832" s="36">
        <v>559452.13</v>
      </c>
    </row>
    <row r="833" spans="1:9" x14ac:dyDescent="0.2">
      <c r="A833" s="35" t="s">
        <v>216</v>
      </c>
      <c r="B833" s="35" t="s">
        <v>204</v>
      </c>
      <c r="C833" s="35" t="s">
        <v>189</v>
      </c>
      <c r="D833" s="35" t="s">
        <v>188</v>
      </c>
      <c r="E833" s="36">
        <v>431.5428545382</v>
      </c>
      <c r="F833" s="36">
        <v>-11.993490507400001</v>
      </c>
      <c r="G833" s="36">
        <v>7086.55</v>
      </c>
      <c r="H833" s="36">
        <v>7119430.6699999999</v>
      </c>
      <c r="I833" s="36">
        <v>671380.41</v>
      </c>
    </row>
    <row r="834" spans="1:9" x14ac:dyDescent="0.2">
      <c r="A834" s="35" t="s">
        <v>217</v>
      </c>
      <c r="B834" s="35" t="s">
        <v>185</v>
      </c>
      <c r="C834" s="35" t="s">
        <v>186</v>
      </c>
      <c r="D834" s="35" t="s">
        <v>187</v>
      </c>
      <c r="E834" s="36">
        <v>0</v>
      </c>
      <c r="F834" s="36">
        <v>0</v>
      </c>
      <c r="G834" s="36">
        <v>681.13</v>
      </c>
      <c r="H834" s="36">
        <v>359823.44</v>
      </c>
      <c r="I834" s="36">
        <v>9521.83</v>
      </c>
    </row>
    <row r="835" spans="1:9" x14ac:dyDescent="0.2">
      <c r="A835" s="35" t="s">
        <v>217</v>
      </c>
      <c r="B835" s="35" t="s">
        <v>185</v>
      </c>
      <c r="C835" s="35" t="s">
        <v>186</v>
      </c>
      <c r="D835" s="35" t="s">
        <v>188</v>
      </c>
      <c r="E835" s="36">
        <v>0</v>
      </c>
      <c r="F835" s="36">
        <v>0</v>
      </c>
      <c r="G835" s="36">
        <v>81693.100000000006</v>
      </c>
      <c r="H835" s="36">
        <v>6691792.3600000003</v>
      </c>
      <c r="I835" s="36">
        <v>555428.05000000005</v>
      </c>
    </row>
    <row r="836" spans="1:9" x14ac:dyDescent="0.2">
      <c r="A836" s="35" t="s">
        <v>217</v>
      </c>
      <c r="B836" s="35" t="s">
        <v>185</v>
      </c>
      <c r="C836" s="35" t="s">
        <v>189</v>
      </c>
      <c r="D836" s="35" t="s">
        <v>187</v>
      </c>
      <c r="E836" s="36">
        <v>0</v>
      </c>
      <c r="F836" s="36">
        <v>0</v>
      </c>
      <c r="G836" s="36">
        <v>716</v>
      </c>
      <c r="H836" s="36">
        <v>273211.12</v>
      </c>
      <c r="I836" s="36">
        <v>11249.18</v>
      </c>
    </row>
    <row r="837" spans="1:9" x14ac:dyDescent="0.2">
      <c r="A837" s="35" t="s">
        <v>217</v>
      </c>
      <c r="B837" s="35" t="s">
        <v>185</v>
      </c>
      <c r="C837" s="35" t="s">
        <v>189</v>
      </c>
      <c r="D837" s="35" t="s">
        <v>188</v>
      </c>
      <c r="E837" s="36">
        <v>0</v>
      </c>
      <c r="F837" s="36">
        <v>0</v>
      </c>
      <c r="G837" s="36">
        <v>86743.89</v>
      </c>
      <c r="H837" s="36">
        <v>6897384.9299999997</v>
      </c>
      <c r="I837" s="36">
        <v>581127.03</v>
      </c>
    </row>
    <row r="838" spans="1:9" x14ac:dyDescent="0.2">
      <c r="A838" s="35" t="s">
        <v>217</v>
      </c>
      <c r="B838" s="35" t="s">
        <v>190</v>
      </c>
      <c r="C838" s="35" t="s">
        <v>186</v>
      </c>
      <c r="D838" s="35" t="s">
        <v>187</v>
      </c>
      <c r="E838" s="36">
        <v>273.8896303994</v>
      </c>
      <c r="F838" s="36">
        <v>124.8829505921</v>
      </c>
      <c r="G838" s="36">
        <v>750</v>
      </c>
      <c r="H838" s="36">
        <v>935960.46</v>
      </c>
      <c r="I838" s="36">
        <v>62869.83</v>
      </c>
    </row>
    <row r="839" spans="1:9" x14ac:dyDescent="0.2">
      <c r="A839" s="35" t="s">
        <v>217</v>
      </c>
      <c r="B839" s="35" t="s">
        <v>190</v>
      </c>
      <c r="C839" s="35" t="s">
        <v>186</v>
      </c>
      <c r="D839" s="35" t="s">
        <v>188</v>
      </c>
      <c r="E839" s="36">
        <v>-258.547977522</v>
      </c>
      <c r="F839" s="36">
        <v>124.8829505921</v>
      </c>
      <c r="G839" s="36">
        <v>32951.660000000003</v>
      </c>
      <c r="H839" s="36">
        <v>5410007.3700000001</v>
      </c>
      <c r="I839" s="36">
        <v>1468480.6</v>
      </c>
    </row>
    <row r="840" spans="1:9" x14ac:dyDescent="0.2">
      <c r="A840" s="35" t="s">
        <v>217</v>
      </c>
      <c r="B840" s="35" t="s">
        <v>190</v>
      </c>
      <c r="C840" s="35" t="s">
        <v>189</v>
      </c>
      <c r="D840" s="35" t="s">
        <v>187</v>
      </c>
      <c r="E840" s="36">
        <v>367.23179313420002</v>
      </c>
      <c r="F840" s="36">
        <v>124.8829505921</v>
      </c>
      <c r="G840" s="36">
        <v>693.29</v>
      </c>
      <c r="H840" s="36">
        <v>533030.03</v>
      </c>
      <c r="I840" s="36">
        <v>53918.17</v>
      </c>
    </row>
    <row r="841" spans="1:9" x14ac:dyDescent="0.2">
      <c r="A841" s="35" t="s">
        <v>217</v>
      </c>
      <c r="B841" s="35" t="s">
        <v>190</v>
      </c>
      <c r="C841" s="35" t="s">
        <v>189</v>
      </c>
      <c r="D841" s="35" t="s">
        <v>188</v>
      </c>
      <c r="E841" s="36">
        <v>-308.05593921529999</v>
      </c>
      <c r="F841" s="36">
        <v>124.8829505921</v>
      </c>
      <c r="G841" s="36">
        <v>35050.83</v>
      </c>
      <c r="H841" s="36">
        <v>3283776.98</v>
      </c>
      <c r="I841" s="36">
        <v>1005659.47</v>
      </c>
    </row>
    <row r="842" spans="1:9" x14ac:dyDescent="0.2">
      <c r="A842" s="35" t="s">
        <v>217</v>
      </c>
      <c r="B842" s="35" t="s">
        <v>191</v>
      </c>
      <c r="C842" s="35" t="s">
        <v>186</v>
      </c>
      <c r="D842" s="35" t="s">
        <v>187</v>
      </c>
      <c r="E842" s="36">
        <v>165.0860793201</v>
      </c>
      <c r="F842" s="36">
        <v>-11.645917859700001</v>
      </c>
      <c r="G842" s="36">
        <v>778</v>
      </c>
      <c r="H842" s="36">
        <v>601116.74</v>
      </c>
      <c r="I842" s="36">
        <v>59934.080000000002</v>
      </c>
    </row>
    <row r="843" spans="1:9" x14ac:dyDescent="0.2">
      <c r="A843" s="35" t="s">
        <v>217</v>
      </c>
      <c r="B843" s="35" t="s">
        <v>191</v>
      </c>
      <c r="C843" s="35" t="s">
        <v>186</v>
      </c>
      <c r="D843" s="35" t="s">
        <v>188</v>
      </c>
      <c r="E843" s="36">
        <v>-204.23960915289999</v>
      </c>
      <c r="F843" s="36">
        <v>-11.645917859700001</v>
      </c>
      <c r="G843" s="36">
        <v>27780.959999999999</v>
      </c>
      <c r="H843" s="36">
        <v>6567123.0899999999</v>
      </c>
      <c r="I843" s="36">
        <v>1197049.4099999999</v>
      </c>
    </row>
    <row r="844" spans="1:9" x14ac:dyDescent="0.2">
      <c r="A844" s="35" t="s">
        <v>217</v>
      </c>
      <c r="B844" s="35" t="s">
        <v>191</v>
      </c>
      <c r="C844" s="35" t="s">
        <v>189</v>
      </c>
      <c r="D844" s="35" t="s">
        <v>187</v>
      </c>
      <c r="E844" s="36">
        <v>691.65406533240002</v>
      </c>
      <c r="F844" s="36">
        <v>-11.645917859700001</v>
      </c>
      <c r="G844" s="36">
        <v>515.23</v>
      </c>
      <c r="H844" s="36">
        <v>534465.92000000004</v>
      </c>
      <c r="I844" s="36">
        <v>39489.870000000003</v>
      </c>
    </row>
    <row r="845" spans="1:9" x14ac:dyDescent="0.2">
      <c r="A845" s="35" t="s">
        <v>217</v>
      </c>
      <c r="B845" s="35" t="s">
        <v>191</v>
      </c>
      <c r="C845" s="35" t="s">
        <v>189</v>
      </c>
      <c r="D845" s="35" t="s">
        <v>188</v>
      </c>
      <c r="E845" s="36">
        <v>-310.48293850969998</v>
      </c>
      <c r="F845" s="36">
        <v>-11.645917859700001</v>
      </c>
      <c r="G845" s="36">
        <v>29389.54</v>
      </c>
      <c r="H845" s="36">
        <v>2210346.3199999998</v>
      </c>
      <c r="I845" s="36">
        <v>841295.07</v>
      </c>
    </row>
    <row r="846" spans="1:9" x14ac:dyDescent="0.2">
      <c r="A846" s="35" t="s">
        <v>217</v>
      </c>
      <c r="B846" s="35" t="s">
        <v>192</v>
      </c>
      <c r="C846" s="35" t="s">
        <v>186</v>
      </c>
      <c r="D846" s="35" t="s">
        <v>187</v>
      </c>
      <c r="E846" s="36">
        <v>589.94073260180005</v>
      </c>
      <c r="F846" s="36">
        <v>-11.645917859700001</v>
      </c>
      <c r="G846" s="36">
        <v>925</v>
      </c>
      <c r="H846" s="36">
        <v>1142311.93</v>
      </c>
      <c r="I846" s="36">
        <v>78496.39</v>
      </c>
    </row>
    <row r="847" spans="1:9" x14ac:dyDescent="0.2">
      <c r="A847" s="35" t="s">
        <v>217</v>
      </c>
      <c r="B847" s="35" t="s">
        <v>192</v>
      </c>
      <c r="C847" s="35" t="s">
        <v>186</v>
      </c>
      <c r="D847" s="35" t="s">
        <v>188</v>
      </c>
      <c r="E847" s="36">
        <v>-153.98287821619999</v>
      </c>
      <c r="F847" s="36">
        <v>-11.645917859700001</v>
      </c>
      <c r="G847" s="36">
        <v>30875.7</v>
      </c>
      <c r="H847" s="36">
        <v>8296327.7199999997</v>
      </c>
      <c r="I847" s="36">
        <v>1412437.25</v>
      </c>
    </row>
    <row r="848" spans="1:9" x14ac:dyDescent="0.2">
      <c r="A848" s="35" t="s">
        <v>217</v>
      </c>
      <c r="B848" s="35" t="s">
        <v>192</v>
      </c>
      <c r="C848" s="35" t="s">
        <v>189</v>
      </c>
      <c r="D848" s="35" t="s">
        <v>187</v>
      </c>
      <c r="E848" s="36">
        <v>428.12264496</v>
      </c>
      <c r="F848" s="36">
        <v>-11.645917859700001</v>
      </c>
      <c r="G848" s="36">
        <v>686.03</v>
      </c>
      <c r="H848" s="36">
        <v>481695.24</v>
      </c>
      <c r="I848" s="36">
        <v>67608.95</v>
      </c>
    </row>
    <row r="849" spans="1:9" x14ac:dyDescent="0.2">
      <c r="A849" s="35" t="s">
        <v>217</v>
      </c>
      <c r="B849" s="35" t="s">
        <v>192</v>
      </c>
      <c r="C849" s="35" t="s">
        <v>189</v>
      </c>
      <c r="D849" s="35" t="s">
        <v>188</v>
      </c>
      <c r="E849" s="36">
        <v>-313.68242730520001</v>
      </c>
      <c r="F849" s="36">
        <v>-11.645917859700001</v>
      </c>
      <c r="G849" s="36">
        <v>32808.239999999998</v>
      </c>
      <c r="H849" s="36">
        <v>3615554.62</v>
      </c>
      <c r="I849" s="36">
        <v>1035235.02</v>
      </c>
    </row>
    <row r="850" spans="1:9" x14ac:dyDescent="0.2">
      <c r="A850" s="35" t="s">
        <v>217</v>
      </c>
      <c r="B850" s="35" t="s">
        <v>193</v>
      </c>
      <c r="C850" s="35" t="s">
        <v>186</v>
      </c>
      <c r="D850" s="35" t="s">
        <v>187</v>
      </c>
      <c r="E850" s="36">
        <v>114.0471814468</v>
      </c>
      <c r="F850" s="36">
        <v>-11.645917859700001</v>
      </c>
      <c r="G850" s="36">
        <v>1142.81</v>
      </c>
      <c r="H850" s="36">
        <v>1018462.8</v>
      </c>
      <c r="I850" s="36">
        <v>93460.87</v>
      </c>
    </row>
    <row r="851" spans="1:9" x14ac:dyDescent="0.2">
      <c r="A851" s="35" t="s">
        <v>217</v>
      </c>
      <c r="B851" s="35" t="s">
        <v>193</v>
      </c>
      <c r="C851" s="35" t="s">
        <v>186</v>
      </c>
      <c r="D851" s="35" t="s">
        <v>188</v>
      </c>
      <c r="E851" s="36">
        <v>-205.1042299767</v>
      </c>
      <c r="F851" s="36">
        <v>-11.645917859700001</v>
      </c>
      <c r="G851" s="36">
        <v>31039.09</v>
      </c>
      <c r="H851" s="36">
        <v>7214164.8600000003</v>
      </c>
      <c r="I851" s="36">
        <v>1520256.44</v>
      </c>
    </row>
    <row r="852" spans="1:9" x14ac:dyDescent="0.2">
      <c r="A852" s="35" t="s">
        <v>217</v>
      </c>
      <c r="B852" s="35" t="s">
        <v>193</v>
      </c>
      <c r="C852" s="35" t="s">
        <v>189</v>
      </c>
      <c r="D852" s="35" t="s">
        <v>187</v>
      </c>
      <c r="E852" s="36">
        <v>150.46124195600001</v>
      </c>
      <c r="F852" s="36">
        <v>-11.645917859700001</v>
      </c>
      <c r="G852" s="36">
        <v>670.8</v>
      </c>
      <c r="H852" s="36">
        <v>608344.9</v>
      </c>
      <c r="I852" s="36">
        <v>60022.43</v>
      </c>
    </row>
    <row r="853" spans="1:9" x14ac:dyDescent="0.2">
      <c r="A853" s="35" t="s">
        <v>217</v>
      </c>
      <c r="B853" s="35" t="s">
        <v>193</v>
      </c>
      <c r="C853" s="35" t="s">
        <v>189</v>
      </c>
      <c r="D853" s="35" t="s">
        <v>188</v>
      </c>
      <c r="E853" s="36">
        <v>-298.04197785470001</v>
      </c>
      <c r="F853" s="36">
        <v>-11.645917859700001</v>
      </c>
      <c r="G853" s="36">
        <v>33750.47</v>
      </c>
      <c r="H853" s="36">
        <v>3836220.32</v>
      </c>
      <c r="I853" s="36">
        <v>1153470.99</v>
      </c>
    </row>
    <row r="854" spans="1:9" x14ac:dyDescent="0.2">
      <c r="A854" s="35" t="s">
        <v>217</v>
      </c>
      <c r="B854" s="35" t="s">
        <v>194</v>
      </c>
      <c r="C854" s="35" t="s">
        <v>186</v>
      </c>
      <c r="D854" s="35" t="s">
        <v>187</v>
      </c>
      <c r="E854" s="36">
        <v>367.80670228719998</v>
      </c>
      <c r="F854" s="36">
        <v>-11.645917859700001</v>
      </c>
      <c r="G854" s="36">
        <v>1227</v>
      </c>
      <c r="H854" s="36">
        <v>1279014.8700000001</v>
      </c>
      <c r="I854" s="36">
        <v>107763.83</v>
      </c>
    </row>
    <row r="855" spans="1:9" x14ac:dyDescent="0.2">
      <c r="A855" s="35" t="s">
        <v>217</v>
      </c>
      <c r="B855" s="35" t="s">
        <v>194</v>
      </c>
      <c r="C855" s="35" t="s">
        <v>186</v>
      </c>
      <c r="D855" s="35" t="s">
        <v>188</v>
      </c>
      <c r="E855" s="36">
        <v>-229.4161695073</v>
      </c>
      <c r="F855" s="36">
        <v>-11.645917859700001</v>
      </c>
      <c r="G855" s="36">
        <v>30385.33</v>
      </c>
      <c r="H855" s="36">
        <v>6497864.4500000002</v>
      </c>
      <c r="I855" s="36">
        <v>1607267.99</v>
      </c>
    </row>
    <row r="856" spans="1:9" x14ac:dyDescent="0.2">
      <c r="A856" s="35" t="s">
        <v>217</v>
      </c>
      <c r="B856" s="35" t="s">
        <v>194</v>
      </c>
      <c r="C856" s="35" t="s">
        <v>189</v>
      </c>
      <c r="D856" s="35" t="s">
        <v>187</v>
      </c>
      <c r="E856" s="36">
        <v>831.15206150560005</v>
      </c>
      <c r="F856" s="36">
        <v>-11.645917859700001</v>
      </c>
      <c r="G856" s="36">
        <v>993.73</v>
      </c>
      <c r="H856" s="36">
        <v>1224187.77</v>
      </c>
      <c r="I856" s="36">
        <v>98937.2</v>
      </c>
    </row>
    <row r="857" spans="1:9" x14ac:dyDescent="0.2">
      <c r="A857" s="35" t="s">
        <v>217</v>
      </c>
      <c r="B857" s="35" t="s">
        <v>194</v>
      </c>
      <c r="C857" s="35" t="s">
        <v>189</v>
      </c>
      <c r="D857" s="35" t="s">
        <v>188</v>
      </c>
      <c r="E857" s="36">
        <v>-290.1948352627</v>
      </c>
      <c r="F857" s="36">
        <v>-11.645917859700001</v>
      </c>
      <c r="G857" s="36">
        <v>31023.38</v>
      </c>
      <c r="H857" s="36">
        <v>4531180.55</v>
      </c>
      <c r="I857" s="36">
        <v>1211379.3600000001</v>
      </c>
    </row>
    <row r="858" spans="1:9" x14ac:dyDescent="0.2">
      <c r="A858" s="35" t="s">
        <v>217</v>
      </c>
      <c r="B858" s="35" t="s">
        <v>195</v>
      </c>
      <c r="C858" s="35" t="s">
        <v>186</v>
      </c>
      <c r="D858" s="35" t="s">
        <v>187</v>
      </c>
      <c r="E858" s="36">
        <v>80.508883593700006</v>
      </c>
      <c r="F858" s="36">
        <v>-11.645917859700001</v>
      </c>
      <c r="G858" s="36">
        <v>1521</v>
      </c>
      <c r="H858" s="36">
        <v>1580104.93</v>
      </c>
      <c r="I858" s="36">
        <v>137177.4</v>
      </c>
    </row>
    <row r="859" spans="1:9" x14ac:dyDescent="0.2">
      <c r="A859" s="35" t="s">
        <v>217</v>
      </c>
      <c r="B859" s="35" t="s">
        <v>195</v>
      </c>
      <c r="C859" s="35" t="s">
        <v>186</v>
      </c>
      <c r="D859" s="35" t="s">
        <v>188</v>
      </c>
      <c r="E859" s="36">
        <v>-217.29637196889999</v>
      </c>
      <c r="F859" s="36">
        <v>-11.645917859700001</v>
      </c>
      <c r="G859" s="36">
        <v>28420.36</v>
      </c>
      <c r="H859" s="36">
        <v>6789837.1100000003</v>
      </c>
      <c r="I859" s="36">
        <v>1503402.72</v>
      </c>
    </row>
    <row r="860" spans="1:9" x14ac:dyDescent="0.2">
      <c r="A860" s="35" t="s">
        <v>217</v>
      </c>
      <c r="B860" s="35" t="s">
        <v>195</v>
      </c>
      <c r="C860" s="35" t="s">
        <v>189</v>
      </c>
      <c r="D860" s="35" t="s">
        <v>187</v>
      </c>
      <c r="E860" s="36">
        <v>457.53230208830001</v>
      </c>
      <c r="F860" s="36">
        <v>-11.645917859700001</v>
      </c>
      <c r="G860" s="36">
        <v>1112.0999999999999</v>
      </c>
      <c r="H860" s="36">
        <v>1341668.3</v>
      </c>
      <c r="I860" s="36">
        <v>102384.23</v>
      </c>
    </row>
    <row r="861" spans="1:9" x14ac:dyDescent="0.2">
      <c r="A861" s="35" t="s">
        <v>217</v>
      </c>
      <c r="B861" s="35" t="s">
        <v>195</v>
      </c>
      <c r="C861" s="35" t="s">
        <v>189</v>
      </c>
      <c r="D861" s="35" t="s">
        <v>188</v>
      </c>
      <c r="E861" s="36">
        <v>-240.5622894832</v>
      </c>
      <c r="F861" s="36">
        <v>-11.645917859700001</v>
      </c>
      <c r="G861" s="36">
        <v>30527.77</v>
      </c>
      <c r="H861" s="36">
        <v>6613802.8600000003</v>
      </c>
      <c r="I861" s="36">
        <v>1288599.95</v>
      </c>
    </row>
    <row r="862" spans="1:9" x14ac:dyDescent="0.2">
      <c r="A862" s="35" t="s">
        <v>217</v>
      </c>
      <c r="B862" s="35" t="s">
        <v>196</v>
      </c>
      <c r="C862" s="35" t="s">
        <v>186</v>
      </c>
      <c r="D862" s="35" t="s">
        <v>187</v>
      </c>
      <c r="E862" s="36">
        <v>381.01482128779998</v>
      </c>
      <c r="F862" s="36">
        <v>-11.645917859700001</v>
      </c>
      <c r="G862" s="36">
        <v>2008.2</v>
      </c>
      <c r="H862" s="36">
        <v>2815834.37</v>
      </c>
      <c r="I862" s="36">
        <v>197056.63</v>
      </c>
    </row>
    <row r="863" spans="1:9" x14ac:dyDescent="0.2">
      <c r="A863" s="35" t="s">
        <v>217</v>
      </c>
      <c r="B863" s="35" t="s">
        <v>196</v>
      </c>
      <c r="C863" s="35" t="s">
        <v>186</v>
      </c>
      <c r="D863" s="35" t="s">
        <v>188</v>
      </c>
      <c r="E863" s="36">
        <v>-215.10513075290001</v>
      </c>
      <c r="F863" s="36">
        <v>-11.645917859700001</v>
      </c>
      <c r="G863" s="36">
        <v>34948.5</v>
      </c>
      <c r="H863" s="36">
        <v>9839856.9800000004</v>
      </c>
      <c r="I863" s="36">
        <v>1928986.12</v>
      </c>
    </row>
    <row r="864" spans="1:9" x14ac:dyDescent="0.2">
      <c r="A864" s="35" t="s">
        <v>217</v>
      </c>
      <c r="B864" s="35" t="s">
        <v>196</v>
      </c>
      <c r="C864" s="35" t="s">
        <v>189</v>
      </c>
      <c r="D864" s="35" t="s">
        <v>187</v>
      </c>
      <c r="E864" s="36">
        <v>807.8668374591</v>
      </c>
      <c r="F864" s="36">
        <v>-11.645917859700001</v>
      </c>
      <c r="G864" s="36">
        <v>1724.87</v>
      </c>
      <c r="H864" s="36">
        <v>2027058.78</v>
      </c>
      <c r="I864" s="36">
        <v>154440</v>
      </c>
    </row>
    <row r="865" spans="1:9" x14ac:dyDescent="0.2">
      <c r="A865" s="35" t="s">
        <v>217</v>
      </c>
      <c r="B865" s="35" t="s">
        <v>196</v>
      </c>
      <c r="C865" s="35" t="s">
        <v>189</v>
      </c>
      <c r="D865" s="35" t="s">
        <v>188</v>
      </c>
      <c r="E865" s="36">
        <v>-231.4517405803</v>
      </c>
      <c r="F865" s="36">
        <v>-11.645917859700001</v>
      </c>
      <c r="G865" s="36">
        <v>33830.85</v>
      </c>
      <c r="H865" s="36">
        <v>7346408.9000000004</v>
      </c>
      <c r="I865" s="36">
        <v>1541745.37</v>
      </c>
    </row>
    <row r="866" spans="1:9" x14ac:dyDescent="0.2">
      <c r="A866" s="35" t="s">
        <v>217</v>
      </c>
      <c r="B866" s="35" t="s">
        <v>197</v>
      </c>
      <c r="C866" s="35" t="s">
        <v>186</v>
      </c>
      <c r="D866" s="35" t="s">
        <v>187</v>
      </c>
      <c r="E866" s="36">
        <v>331.20362278229999</v>
      </c>
      <c r="F866" s="36">
        <v>-11.645917859700001</v>
      </c>
      <c r="G866" s="36">
        <v>2114.12</v>
      </c>
      <c r="H866" s="36">
        <v>2777220.21</v>
      </c>
      <c r="I866" s="36">
        <v>202721.94</v>
      </c>
    </row>
    <row r="867" spans="1:9" x14ac:dyDescent="0.2">
      <c r="A867" s="35" t="s">
        <v>217</v>
      </c>
      <c r="B867" s="35" t="s">
        <v>197</v>
      </c>
      <c r="C867" s="35" t="s">
        <v>186</v>
      </c>
      <c r="D867" s="35" t="s">
        <v>188</v>
      </c>
      <c r="E867" s="36">
        <v>-210.68712736800001</v>
      </c>
      <c r="F867" s="36">
        <v>-11.645917859700001</v>
      </c>
      <c r="G867" s="36">
        <v>37182.5</v>
      </c>
      <c r="H867" s="36">
        <v>11016862.949999999</v>
      </c>
      <c r="I867" s="36">
        <v>2093617.46</v>
      </c>
    </row>
    <row r="868" spans="1:9" x14ac:dyDescent="0.2">
      <c r="A868" s="35" t="s">
        <v>217</v>
      </c>
      <c r="B868" s="35" t="s">
        <v>197</v>
      </c>
      <c r="C868" s="35" t="s">
        <v>189</v>
      </c>
      <c r="D868" s="35" t="s">
        <v>187</v>
      </c>
      <c r="E868" s="36">
        <v>427.5141969183</v>
      </c>
      <c r="F868" s="36">
        <v>-11.645917859700001</v>
      </c>
      <c r="G868" s="36">
        <v>2068.8200000000002</v>
      </c>
      <c r="H868" s="36">
        <v>3015706.56</v>
      </c>
      <c r="I868" s="36">
        <v>215497.87</v>
      </c>
    </row>
    <row r="869" spans="1:9" x14ac:dyDescent="0.2">
      <c r="A869" s="35" t="s">
        <v>217</v>
      </c>
      <c r="B869" s="35" t="s">
        <v>197</v>
      </c>
      <c r="C869" s="35" t="s">
        <v>189</v>
      </c>
      <c r="D869" s="35" t="s">
        <v>188</v>
      </c>
      <c r="E869" s="36">
        <v>-222.63588624670001</v>
      </c>
      <c r="F869" s="36">
        <v>-11.645917859700001</v>
      </c>
      <c r="G869" s="36">
        <v>36713.78</v>
      </c>
      <c r="H869" s="36">
        <v>10440063.42</v>
      </c>
      <c r="I869" s="36">
        <v>1859097.18</v>
      </c>
    </row>
    <row r="870" spans="1:9" x14ac:dyDescent="0.2">
      <c r="A870" s="35" t="s">
        <v>217</v>
      </c>
      <c r="B870" s="35" t="s">
        <v>198</v>
      </c>
      <c r="C870" s="35" t="s">
        <v>186</v>
      </c>
      <c r="D870" s="35" t="s">
        <v>187</v>
      </c>
      <c r="E870" s="36">
        <v>410.45289021219997</v>
      </c>
      <c r="F870" s="36">
        <v>-11.645917859700001</v>
      </c>
      <c r="G870" s="36">
        <v>2627.84</v>
      </c>
      <c r="H870" s="36">
        <v>3501163.82</v>
      </c>
      <c r="I870" s="36">
        <v>243575.72</v>
      </c>
    </row>
    <row r="871" spans="1:9" x14ac:dyDescent="0.2">
      <c r="A871" s="35" t="s">
        <v>217</v>
      </c>
      <c r="B871" s="35" t="s">
        <v>198</v>
      </c>
      <c r="C871" s="35" t="s">
        <v>186</v>
      </c>
      <c r="D871" s="35" t="s">
        <v>188</v>
      </c>
      <c r="E871" s="36">
        <v>-169.27276270749999</v>
      </c>
      <c r="F871" s="36">
        <v>-11.645917859700001</v>
      </c>
      <c r="G871" s="36">
        <v>31380.5</v>
      </c>
      <c r="H871" s="36">
        <v>10882111.68</v>
      </c>
      <c r="I871" s="36">
        <v>1866268.3</v>
      </c>
    </row>
    <row r="872" spans="1:9" x14ac:dyDescent="0.2">
      <c r="A872" s="35" t="s">
        <v>217</v>
      </c>
      <c r="B872" s="35" t="s">
        <v>198</v>
      </c>
      <c r="C872" s="35" t="s">
        <v>189</v>
      </c>
      <c r="D872" s="35" t="s">
        <v>187</v>
      </c>
      <c r="E872" s="36">
        <v>688.24727038790002</v>
      </c>
      <c r="F872" s="36">
        <v>-11.645917859700001</v>
      </c>
      <c r="G872" s="36">
        <v>2974.78</v>
      </c>
      <c r="H872" s="36">
        <v>4328466.75</v>
      </c>
      <c r="I872" s="36">
        <v>271470.06</v>
      </c>
    </row>
    <row r="873" spans="1:9" x14ac:dyDescent="0.2">
      <c r="A873" s="35" t="s">
        <v>217</v>
      </c>
      <c r="B873" s="35" t="s">
        <v>198</v>
      </c>
      <c r="C873" s="35" t="s">
        <v>189</v>
      </c>
      <c r="D873" s="35" t="s">
        <v>188</v>
      </c>
      <c r="E873" s="36">
        <v>-182.11582917480001</v>
      </c>
      <c r="F873" s="36">
        <v>-11.645917859700001</v>
      </c>
      <c r="G873" s="36">
        <v>31747.07</v>
      </c>
      <c r="H873" s="36">
        <v>11409485.630000001</v>
      </c>
      <c r="I873" s="36">
        <v>1881887</v>
      </c>
    </row>
    <row r="874" spans="1:9" x14ac:dyDescent="0.2">
      <c r="A874" s="35" t="s">
        <v>217</v>
      </c>
      <c r="B874" s="35" t="s">
        <v>199</v>
      </c>
      <c r="C874" s="35" t="s">
        <v>186</v>
      </c>
      <c r="D874" s="35" t="s">
        <v>187</v>
      </c>
      <c r="E874" s="36">
        <v>429.77662146289998</v>
      </c>
      <c r="F874" s="36">
        <v>-11.645917859700001</v>
      </c>
      <c r="G874" s="36">
        <v>2994.82</v>
      </c>
      <c r="H874" s="36">
        <v>4229622.3600000003</v>
      </c>
      <c r="I874" s="36">
        <v>266794.74</v>
      </c>
    </row>
    <row r="875" spans="1:9" x14ac:dyDescent="0.2">
      <c r="A875" s="35" t="s">
        <v>217</v>
      </c>
      <c r="B875" s="35" t="s">
        <v>199</v>
      </c>
      <c r="C875" s="35" t="s">
        <v>186</v>
      </c>
      <c r="D875" s="35" t="s">
        <v>188</v>
      </c>
      <c r="E875" s="36">
        <v>-104.3235263019</v>
      </c>
      <c r="F875" s="36">
        <v>-11.645917859700001</v>
      </c>
      <c r="G875" s="36">
        <v>26634.92</v>
      </c>
      <c r="H875" s="36">
        <v>11524932</v>
      </c>
      <c r="I875" s="36">
        <v>1624484.36</v>
      </c>
    </row>
    <row r="876" spans="1:9" x14ac:dyDescent="0.2">
      <c r="A876" s="35" t="s">
        <v>217</v>
      </c>
      <c r="B876" s="35" t="s">
        <v>199</v>
      </c>
      <c r="C876" s="35" t="s">
        <v>189</v>
      </c>
      <c r="D876" s="35" t="s">
        <v>187</v>
      </c>
      <c r="E876" s="36">
        <v>769.99039197950003</v>
      </c>
      <c r="F876" s="36">
        <v>-11.645917859700001</v>
      </c>
      <c r="G876" s="36">
        <v>2874.51</v>
      </c>
      <c r="H876" s="36">
        <v>4116787.92</v>
      </c>
      <c r="I876" s="36">
        <v>271301.34000000003</v>
      </c>
    </row>
    <row r="877" spans="1:9" x14ac:dyDescent="0.2">
      <c r="A877" s="35" t="s">
        <v>217</v>
      </c>
      <c r="B877" s="35" t="s">
        <v>199</v>
      </c>
      <c r="C877" s="35" t="s">
        <v>189</v>
      </c>
      <c r="D877" s="35" t="s">
        <v>188</v>
      </c>
      <c r="E877" s="36">
        <v>-124.74685637090001</v>
      </c>
      <c r="F877" s="36">
        <v>-11.645917859700001</v>
      </c>
      <c r="G877" s="36">
        <v>23766.38</v>
      </c>
      <c r="H877" s="36">
        <v>10884808.17</v>
      </c>
      <c r="I877" s="36">
        <v>1520036.23</v>
      </c>
    </row>
    <row r="878" spans="1:9" x14ac:dyDescent="0.2">
      <c r="A878" s="35" t="s">
        <v>217</v>
      </c>
      <c r="B878" s="35" t="s">
        <v>200</v>
      </c>
      <c r="C878" s="35" t="s">
        <v>186</v>
      </c>
      <c r="D878" s="35" t="s">
        <v>187</v>
      </c>
      <c r="E878" s="36">
        <v>427.337610977</v>
      </c>
      <c r="F878" s="36">
        <v>-11.645917859700001</v>
      </c>
      <c r="G878" s="36">
        <v>3397.48</v>
      </c>
      <c r="H878" s="36">
        <v>5471355.6100000003</v>
      </c>
      <c r="I878" s="36">
        <v>327638.59999999998</v>
      </c>
    </row>
    <row r="879" spans="1:9" x14ac:dyDescent="0.2">
      <c r="A879" s="35" t="s">
        <v>217</v>
      </c>
      <c r="B879" s="35" t="s">
        <v>200</v>
      </c>
      <c r="C879" s="35" t="s">
        <v>186</v>
      </c>
      <c r="D879" s="35" t="s">
        <v>188</v>
      </c>
      <c r="E879" s="36">
        <v>-17.352326854099999</v>
      </c>
      <c r="F879" s="36">
        <v>-11.645917859700001</v>
      </c>
      <c r="G879" s="36">
        <v>23442.63</v>
      </c>
      <c r="H879" s="36">
        <v>12514386.67</v>
      </c>
      <c r="I879" s="36">
        <v>1544264.9</v>
      </c>
    </row>
    <row r="880" spans="1:9" x14ac:dyDescent="0.2">
      <c r="A880" s="35" t="s">
        <v>217</v>
      </c>
      <c r="B880" s="35" t="s">
        <v>200</v>
      </c>
      <c r="C880" s="35" t="s">
        <v>189</v>
      </c>
      <c r="D880" s="35" t="s">
        <v>187</v>
      </c>
      <c r="E880" s="36">
        <v>618.81308083659997</v>
      </c>
      <c r="F880" s="36">
        <v>-11.645917859700001</v>
      </c>
      <c r="G880" s="36">
        <v>3218.6</v>
      </c>
      <c r="H880" s="36">
        <v>4964913.07</v>
      </c>
      <c r="I880" s="36">
        <v>288485.53000000003</v>
      </c>
    </row>
    <row r="881" spans="1:9" x14ac:dyDescent="0.2">
      <c r="A881" s="35" t="s">
        <v>217</v>
      </c>
      <c r="B881" s="35" t="s">
        <v>200</v>
      </c>
      <c r="C881" s="35" t="s">
        <v>189</v>
      </c>
      <c r="D881" s="35" t="s">
        <v>188</v>
      </c>
      <c r="E881" s="36">
        <v>32.110959336800001</v>
      </c>
      <c r="F881" s="36">
        <v>-11.645917859700001</v>
      </c>
      <c r="G881" s="36">
        <v>21129.1</v>
      </c>
      <c r="H881" s="36">
        <v>10943677.17</v>
      </c>
      <c r="I881" s="36">
        <v>1437456.83</v>
      </c>
    </row>
    <row r="882" spans="1:9" x14ac:dyDescent="0.2">
      <c r="A882" s="35" t="s">
        <v>217</v>
      </c>
      <c r="B882" s="35" t="s">
        <v>201</v>
      </c>
      <c r="C882" s="35" t="s">
        <v>186</v>
      </c>
      <c r="D882" s="35" t="s">
        <v>187</v>
      </c>
      <c r="E882" s="36">
        <v>712.54389706710003</v>
      </c>
      <c r="F882" s="36">
        <v>-11.645917859700001</v>
      </c>
      <c r="G882" s="36">
        <v>3858.63</v>
      </c>
      <c r="H882" s="36">
        <v>5825905.1600000001</v>
      </c>
      <c r="I882" s="36">
        <v>362989.56</v>
      </c>
    </row>
    <row r="883" spans="1:9" x14ac:dyDescent="0.2">
      <c r="A883" s="35" t="s">
        <v>217</v>
      </c>
      <c r="B883" s="35" t="s">
        <v>201</v>
      </c>
      <c r="C883" s="35" t="s">
        <v>186</v>
      </c>
      <c r="D883" s="35" t="s">
        <v>188</v>
      </c>
      <c r="E883" s="36">
        <v>-31.899856090299998</v>
      </c>
      <c r="F883" s="36">
        <v>-11.645917859700001</v>
      </c>
      <c r="G883" s="36">
        <v>19725.53</v>
      </c>
      <c r="H883" s="36">
        <v>12212631</v>
      </c>
      <c r="I883" s="36">
        <v>1399894.12</v>
      </c>
    </row>
    <row r="884" spans="1:9" x14ac:dyDescent="0.2">
      <c r="A884" s="35" t="s">
        <v>217</v>
      </c>
      <c r="B884" s="35" t="s">
        <v>201</v>
      </c>
      <c r="C884" s="35" t="s">
        <v>189</v>
      </c>
      <c r="D884" s="35" t="s">
        <v>187</v>
      </c>
      <c r="E884" s="36">
        <v>779.88787832089997</v>
      </c>
      <c r="F884" s="36">
        <v>-11.645917859700001</v>
      </c>
      <c r="G884" s="36">
        <v>3660.27</v>
      </c>
      <c r="H884" s="36">
        <v>5511448.4199999999</v>
      </c>
      <c r="I884" s="36">
        <v>354411.67</v>
      </c>
    </row>
    <row r="885" spans="1:9" x14ac:dyDescent="0.2">
      <c r="A885" s="35" t="s">
        <v>217</v>
      </c>
      <c r="B885" s="35" t="s">
        <v>201</v>
      </c>
      <c r="C885" s="35" t="s">
        <v>189</v>
      </c>
      <c r="D885" s="35" t="s">
        <v>188</v>
      </c>
      <c r="E885" s="36">
        <v>52.681185171700001</v>
      </c>
      <c r="F885" s="36">
        <v>-11.645917859700001</v>
      </c>
      <c r="G885" s="36">
        <v>15531.08</v>
      </c>
      <c r="H885" s="36">
        <v>10769286.32</v>
      </c>
      <c r="I885" s="36">
        <v>1166441.98</v>
      </c>
    </row>
    <row r="886" spans="1:9" x14ac:dyDescent="0.2">
      <c r="A886" s="35" t="s">
        <v>217</v>
      </c>
      <c r="B886" s="35" t="s">
        <v>202</v>
      </c>
      <c r="C886" s="35" t="s">
        <v>186</v>
      </c>
      <c r="D886" s="35" t="s">
        <v>187</v>
      </c>
      <c r="E886" s="36">
        <v>799.73232830020004</v>
      </c>
      <c r="F886" s="36">
        <v>-11.645917859700001</v>
      </c>
      <c r="G886" s="36">
        <v>4309.8500000000004</v>
      </c>
      <c r="H886" s="36">
        <v>7399825.3099999996</v>
      </c>
      <c r="I886" s="36">
        <v>408779.54</v>
      </c>
    </row>
    <row r="887" spans="1:9" x14ac:dyDescent="0.2">
      <c r="A887" s="35" t="s">
        <v>217</v>
      </c>
      <c r="B887" s="35" t="s">
        <v>202</v>
      </c>
      <c r="C887" s="35" t="s">
        <v>186</v>
      </c>
      <c r="D887" s="35" t="s">
        <v>188</v>
      </c>
      <c r="E887" s="36">
        <v>92.0663920123</v>
      </c>
      <c r="F887" s="36">
        <v>-11.645917859700001</v>
      </c>
      <c r="G887" s="36">
        <v>13527.16</v>
      </c>
      <c r="H887" s="36">
        <v>9452482.9600000009</v>
      </c>
      <c r="I887" s="36">
        <v>964372.86</v>
      </c>
    </row>
    <row r="888" spans="1:9" x14ac:dyDescent="0.2">
      <c r="A888" s="35" t="s">
        <v>217</v>
      </c>
      <c r="B888" s="35" t="s">
        <v>202</v>
      </c>
      <c r="C888" s="35" t="s">
        <v>189</v>
      </c>
      <c r="D888" s="35" t="s">
        <v>187</v>
      </c>
      <c r="E888" s="36">
        <v>737.74890814289995</v>
      </c>
      <c r="F888" s="36">
        <v>-11.645917859700001</v>
      </c>
      <c r="G888" s="36">
        <v>2516.2600000000002</v>
      </c>
      <c r="H888" s="36">
        <v>4457706.16</v>
      </c>
      <c r="I888" s="36">
        <v>257253.16</v>
      </c>
    </row>
    <row r="889" spans="1:9" x14ac:dyDescent="0.2">
      <c r="A889" s="35" t="s">
        <v>217</v>
      </c>
      <c r="B889" s="35" t="s">
        <v>202</v>
      </c>
      <c r="C889" s="35" t="s">
        <v>189</v>
      </c>
      <c r="D889" s="35" t="s">
        <v>188</v>
      </c>
      <c r="E889" s="36">
        <v>105.48233523250001</v>
      </c>
      <c r="F889" s="36">
        <v>-11.645917859700001</v>
      </c>
      <c r="G889" s="36">
        <v>9761.2999999999993</v>
      </c>
      <c r="H889" s="36">
        <v>6515439.1500000004</v>
      </c>
      <c r="I889" s="36">
        <v>722086.55</v>
      </c>
    </row>
    <row r="890" spans="1:9" x14ac:dyDescent="0.2">
      <c r="A890" s="35" t="s">
        <v>217</v>
      </c>
      <c r="B890" s="35" t="s">
        <v>203</v>
      </c>
      <c r="C890" s="35" t="s">
        <v>186</v>
      </c>
      <c r="D890" s="35" t="s">
        <v>187</v>
      </c>
      <c r="E890" s="36">
        <v>1017.5345377622</v>
      </c>
      <c r="F890" s="36">
        <v>-11.645917859700001</v>
      </c>
      <c r="G890" s="36">
        <v>3715.05</v>
      </c>
      <c r="H890" s="36">
        <v>6818766.8300000001</v>
      </c>
      <c r="I890" s="36">
        <v>376530.56</v>
      </c>
    </row>
    <row r="891" spans="1:9" x14ac:dyDescent="0.2">
      <c r="A891" s="35" t="s">
        <v>217</v>
      </c>
      <c r="B891" s="35" t="s">
        <v>203</v>
      </c>
      <c r="C891" s="35" t="s">
        <v>186</v>
      </c>
      <c r="D891" s="35" t="s">
        <v>188</v>
      </c>
      <c r="E891" s="36">
        <v>148.5812615465</v>
      </c>
      <c r="F891" s="36">
        <v>-11.645917859700001</v>
      </c>
      <c r="G891" s="36">
        <v>7656.07</v>
      </c>
      <c r="H891" s="36">
        <v>5991325.9100000001</v>
      </c>
      <c r="I891" s="36">
        <v>587139.11</v>
      </c>
    </row>
    <row r="892" spans="1:9" x14ac:dyDescent="0.2">
      <c r="A892" s="35" t="s">
        <v>217</v>
      </c>
      <c r="B892" s="35" t="s">
        <v>203</v>
      </c>
      <c r="C892" s="35" t="s">
        <v>189</v>
      </c>
      <c r="D892" s="35" t="s">
        <v>187</v>
      </c>
      <c r="E892" s="36">
        <v>689.51340887339995</v>
      </c>
      <c r="F892" s="36">
        <v>-11.645917859700001</v>
      </c>
      <c r="G892" s="36">
        <v>1754.62</v>
      </c>
      <c r="H892" s="36">
        <v>3222264.32</v>
      </c>
      <c r="I892" s="36">
        <v>190126.45</v>
      </c>
    </row>
    <row r="893" spans="1:9" x14ac:dyDescent="0.2">
      <c r="A893" s="35" t="s">
        <v>217</v>
      </c>
      <c r="B893" s="35" t="s">
        <v>203</v>
      </c>
      <c r="C893" s="35" t="s">
        <v>189</v>
      </c>
      <c r="D893" s="35" t="s">
        <v>188</v>
      </c>
      <c r="E893" s="36">
        <v>197.8850528831</v>
      </c>
      <c r="F893" s="36">
        <v>-11.645917859700001</v>
      </c>
      <c r="G893" s="36">
        <v>5419.14</v>
      </c>
      <c r="H893" s="36">
        <v>4279633.54</v>
      </c>
      <c r="I893" s="36">
        <v>429590.78</v>
      </c>
    </row>
    <row r="894" spans="1:9" x14ac:dyDescent="0.2">
      <c r="A894" s="35" t="s">
        <v>217</v>
      </c>
      <c r="B894" s="35" t="s">
        <v>204</v>
      </c>
      <c r="C894" s="35" t="s">
        <v>186</v>
      </c>
      <c r="D894" s="35" t="s">
        <v>187</v>
      </c>
      <c r="E894" s="36">
        <v>1238.6498230750999</v>
      </c>
      <c r="F894" s="36">
        <v>-11.645917859700001</v>
      </c>
      <c r="G894" s="36">
        <v>4035.6</v>
      </c>
      <c r="H894" s="36">
        <v>7817174.6299999999</v>
      </c>
      <c r="I894" s="36">
        <v>415178.17</v>
      </c>
    </row>
    <row r="895" spans="1:9" x14ac:dyDescent="0.2">
      <c r="A895" s="35" t="s">
        <v>217</v>
      </c>
      <c r="B895" s="35" t="s">
        <v>204</v>
      </c>
      <c r="C895" s="35" t="s">
        <v>186</v>
      </c>
      <c r="D895" s="35" t="s">
        <v>188</v>
      </c>
      <c r="E895" s="36">
        <v>443.12682656039999</v>
      </c>
      <c r="F895" s="36">
        <v>-11.645917859700001</v>
      </c>
      <c r="G895" s="36">
        <v>3693.26</v>
      </c>
      <c r="H895" s="36">
        <v>3863509.52</v>
      </c>
      <c r="I895" s="36">
        <v>310652.73</v>
      </c>
    </row>
    <row r="896" spans="1:9" x14ac:dyDescent="0.2">
      <c r="A896" s="35" t="s">
        <v>217</v>
      </c>
      <c r="B896" s="35" t="s">
        <v>204</v>
      </c>
      <c r="C896" s="35" t="s">
        <v>189</v>
      </c>
      <c r="D896" s="35" t="s">
        <v>187</v>
      </c>
      <c r="E896" s="36">
        <v>905.49737667839997</v>
      </c>
      <c r="F896" s="36">
        <v>-11.645917859700001</v>
      </c>
      <c r="G896" s="36">
        <v>1413.65</v>
      </c>
      <c r="H896" s="36">
        <v>2613389.2799999998</v>
      </c>
      <c r="I896" s="36">
        <v>164772.1</v>
      </c>
    </row>
    <row r="897" spans="1:9" x14ac:dyDescent="0.2">
      <c r="A897" s="35" t="s">
        <v>217</v>
      </c>
      <c r="B897" s="35" t="s">
        <v>204</v>
      </c>
      <c r="C897" s="35" t="s">
        <v>189</v>
      </c>
      <c r="D897" s="35" t="s">
        <v>188</v>
      </c>
      <c r="E897" s="36">
        <v>426.08318003890003</v>
      </c>
      <c r="F897" s="36">
        <v>-11.645917859700001</v>
      </c>
      <c r="G897" s="36">
        <v>1759.32</v>
      </c>
      <c r="H897" s="36">
        <v>1436935.98</v>
      </c>
      <c r="I897" s="36">
        <v>137058.4</v>
      </c>
    </row>
    <row r="898" spans="1:9" x14ac:dyDescent="0.2">
      <c r="A898" s="35" t="s">
        <v>218</v>
      </c>
      <c r="B898" s="35" t="s">
        <v>185</v>
      </c>
      <c r="C898" s="35" t="s">
        <v>186</v>
      </c>
      <c r="D898" s="35" t="s">
        <v>187</v>
      </c>
      <c r="E898" s="36">
        <v>0</v>
      </c>
      <c r="F898" s="36">
        <v>0</v>
      </c>
      <c r="G898" s="36">
        <v>839</v>
      </c>
      <c r="H898" s="36">
        <v>601764.27</v>
      </c>
      <c r="I898" s="36">
        <v>14815.82</v>
      </c>
    </row>
    <row r="899" spans="1:9" x14ac:dyDescent="0.2">
      <c r="A899" s="35" t="s">
        <v>218</v>
      </c>
      <c r="B899" s="35" t="s">
        <v>185</v>
      </c>
      <c r="C899" s="35" t="s">
        <v>186</v>
      </c>
      <c r="D899" s="35" t="s">
        <v>188</v>
      </c>
      <c r="E899" s="36">
        <v>0</v>
      </c>
      <c r="F899" s="36">
        <v>0</v>
      </c>
      <c r="G899" s="36">
        <v>59615.64</v>
      </c>
      <c r="H899" s="36">
        <v>4565182.12</v>
      </c>
      <c r="I899" s="36">
        <v>416960.74</v>
      </c>
    </row>
    <row r="900" spans="1:9" x14ac:dyDescent="0.2">
      <c r="A900" s="35" t="s">
        <v>218</v>
      </c>
      <c r="B900" s="35" t="s">
        <v>185</v>
      </c>
      <c r="C900" s="35" t="s">
        <v>189</v>
      </c>
      <c r="D900" s="35" t="s">
        <v>187</v>
      </c>
      <c r="E900" s="36">
        <v>0</v>
      </c>
      <c r="F900" s="36">
        <v>0</v>
      </c>
      <c r="G900" s="36">
        <v>1059</v>
      </c>
      <c r="H900" s="36">
        <v>284743.3</v>
      </c>
      <c r="I900" s="36">
        <v>14838.86</v>
      </c>
    </row>
    <row r="901" spans="1:9" x14ac:dyDescent="0.2">
      <c r="A901" s="35" t="s">
        <v>218</v>
      </c>
      <c r="B901" s="35" t="s">
        <v>185</v>
      </c>
      <c r="C901" s="35" t="s">
        <v>189</v>
      </c>
      <c r="D901" s="35" t="s">
        <v>188</v>
      </c>
      <c r="E901" s="36">
        <v>0</v>
      </c>
      <c r="F901" s="36">
        <v>0</v>
      </c>
      <c r="G901" s="36">
        <v>63155.13</v>
      </c>
      <c r="H901" s="36">
        <v>4950193.87</v>
      </c>
      <c r="I901" s="36">
        <v>446995.39</v>
      </c>
    </row>
    <row r="902" spans="1:9" x14ac:dyDescent="0.2">
      <c r="A902" s="35" t="s">
        <v>218</v>
      </c>
      <c r="B902" s="35" t="s">
        <v>190</v>
      </c>
      <c r="C902" s="35" t="s">
        <v>186</v>
      </c>
      <c r="D902" s="35" t="s">
        <v>187</v>
      </c>
      <c r="E902" s="36">
        <v>318.51474015690002</v>
      </c>
      <c r="F902" s="36">
        <v>101.968707319</v>
      </c>
      <c r="G902" s="36">
        <v>668</v>
      </c>
      <c r="H902" s="36">
        <v>572042.09</v>
      </c>
      <c r="I902" s="36">
        <v>55181.51</v>
      </c>
    </row>
    <row r="903" spans="1:9" x14ac:dyDescent="0.2">
      <c r="A903" s="35" t="s">
        <v>218</v>
      </c>
      <c r="B903" s="35" t="s">
        <v>190</v>
      </c>
      <c r="C903" s="35" t="s">
        <v>186</v>
      </c>
      <c r="D903" s="35" t="s">
        <v>188</v>
      </c>
      <c r="E903" s="36">
        <v>-205.6065835572</v>
      </c>
      <c r="F903" s="36">
        <v>101.968707319</v>
      </c>
      <c r="G903" s="36">
        <v>21529.97</v>
      </c>
      <c r="H903" s="36">
        <v>3166948.17</v>
      </c>
      <c r="I903" s="36">
        <v>911600.1</v>
      </c>
    </row>
    <row r="904" spans="1:9" x14ac:dyDescent="0.2">
      <c r="A904" s="35" t="s">
        <v>218</v>
      </c>
      <c r="B904" s="35" t="s">
        <v>190</v>
      </c>
      <c r="C904" s="35" t="s">
        <v>189</v>
      </c>
      <c r="D904" s="35" t="s">
        <v>187</v>
      </c>
      <c r="E904" s="36">
        <v>114.1948459938</v>
      </c>
      <c r="F904" s="36">
        <v>101.968707319</v>
      </c>
      <c r="G904" s="36">
        <v>511</v>
      </c>
      <c r="H904" s="36">
        <v>275295.61</v>
      </c>
      <c r="I904" s="36">
        <v>39391.949999999997</v>
      </c>
    </row>
    <row r="905" spans="1:9" x14ac:dyDescent="0.2">
      <c r="A905" s="35" t="s">
        <v>218</v>
      </c>
      <c r="B905" s="35" t="s">
        <v>190</v>
      </c>
      <c r="C905" s="35" t="s">
        <v>189</v>
      </c>
      <c r="D905" s="35" t="s">
        <v>188</v>
      </c>
      <c r="E905" s="36">
        <v>-262.89305465259997</v>
      </c>
      <c r="F905" s="36">
        <v>101.968707319</v>
      </c>
      <c r="G905" s="36">
        <v>23434.86</v>
      </c>
      <c r="H905" s="36">
        <v>1938827.93</v>
      </c>
      <c r="I905" s="36">
        <v>640571.03</v>
      </c>
    </row>
    <row r="906" spans="1:9" x14ac:dyDescent="0.2">
      <c r="A906" s="35" t="s">
        <v>218</v>
      </c>
      <c r="B906" s="35" t="s">
        <v>191</v>
      </c>
      <c r="C906" s="35" t="s">
        <v>186</v>
      </c>
      <c r="D906" s="35" t="s">
        <v>187</v>
      </c>
      <c r="E906" s="36">
        <v>212.131059851</v>
      </c>
      <c r="F906" s="36">
        <v>-9.5294821507999998</v>
      </c>
      <c r="G906" s="36">
        <v>444.07</v>
      </c>
      <c r="H906" s="36">
        <v>277208.40999999997</v>
      </c>
      <c r="I906" s="36">
        <v>29107.41</v>
      </c>
    </row>
    <row r="907" spans="1:9" x14ac:dyDescent="0.2">
      <c r="A907" s="35" t="s">
        <v>218</v>
      </c>
      <c r="B907" s="35" t="s">
        <v>191</v>
      </c>
      <c r="C907" s="35" t="s">
        <v>186</v>
      </c>
      <c r="D907" s="35" t="s">
        <v>188</v>
      </c>
      <c r="E907" s="36">
        <v>-140.46669128330001</v>
      </c>
      <c r="F907" s="36">
        <v>-9.5294821507999998</v>
      </c>
      <c r="G907" s="36">
        <v>16472.82</v>
      </c>
      <c r="H907" s="36">
        <v>3805245.43</v>
      </c>
      <c r="I907" s="36">
        <v>740449.61</v>
      </c>
    </row>
    <row r="908" spans="1:9" x14ac:dyDescent="0.2">
      <c r="A908" s="35" t="s">
        <v>218</v>
      </c>
      <c r="B908" s="35" t="s">
        <v>191</v>
      </c>
      <c r="C908" s="35" t="s">
        <v>189</v>
      </c>
      <c r="D908" s="35" t="s">
        <v>187</v>
      </c>
      <c r="E908" s="36">
        <v>344.32527809829998</v>
      </c>
      <c r="F908" s="36">
        <v>-9.5294821507999998</v>
      </c>
      <c r="G908" s="36">
        <v>325</v>
      </c>
      <c r="H908" s="36">
        <v>147918.01</v>
      </c>
      <c r="I908" s="36">
        <v>19608.2</v>
      </c>
    </row>
    <row r="909" spans="1:9" x14ac:dyDescent="0.2">
      <c r="A909" s="35" t="s">
        <v>218</v>
      </c>
      <c r="B909" s="35" t="s">
        <v>191</v>
      </c>
      <c r="C909" s="35" t="s">
        <v>189</v>
      </c>
      <c r="D909" s="35" t="s">
        <v>188</v>
      </c>
      <c r="E909" s="36">
        <v>-257.90712646690002</v>
      </c>
      <c r="F909" s="36">
        <v>-9.5294821507999998</v>
      </c>
      <c r="G909" s="36">
        <v>19491.55</v>
      </c>
      <c r="H909" s="36">
        <v>1719781.01</v>
      </c>
      <c r="I909" s="36">
        <v>537618.92000000004</v>
      </c>
    </row>
    <row r="910" spans="1:9" x14ac:dyDescent="0.2">
      <c r="A910" s="35" t="s">
        <v>218</v>
      </c>
      <c r="B910" s="35" t="s">
        <v>192</v>
      </c>
      <c r="C910" s="35" t="s">
        <v>186</v>
      </c>
      <c r="D910" s="35" t="s">
        <v>187</v>
      </c>
      <c r="E910" s="36">
        <v>507.89248198619998</v>
      </c>
      <c r="F910" s="36">
        <v>-9.5294821507999998</v>
      </c>
      <c r="G910" s="36">
        <v>482.23</v>
      </c>
      <c r="H910" s="36">
        <v>540813.61</v>
      </c>
      <c r="I910" s="36">
        <v>44494.48</v>
      </c>
    </row>
    <row r="911" spans="1:9" x14ac:dyDescent="0.2">
      <c r="A911" s="35" t="s">
        <v>218</v>
      </c>
      <c r="B911" s="35" t="s">
        <v>192</v>
      </c>
      <c r="C911" s="35" t="s">
        <v>186</v>
      </c>
      <c r="D911" s="35" t="s">
        <v>188</v>
      </c>
      <c r="E911" s="36">
        <v>-109.5115895079</v>
      </c>
      <c r="F911" s="36">
        <v>-9.5294821507999998</v>
      </c>
      <c r="G911" s="36">
        <v>19434.16</v>
      </c>
      <c r="H911" s="36">
        <v>5023176.99</v>
      </c>
      <c r="I911" s="36">
        <v>874516.23</v>
      </c>
    </row>
    <row r="912" spans="1:9" x14ac:dyDescent="0.2">
      <c r="A912" s="35" t="s">
        <v>218</v>
      </c>
      <c r="B912" s="35" t="s">
        <v>192</v>
      </c>
      <c r="C912" s="35" t="s">
        <v>189</v>
      </c>
      <c r="D912" s="35" t="s">
        <v>187</v>
      </c>
      <c r="E912" s="36">
        <v>374.08589849859999</v>
      </c>
      <c r="F912" s="36">
        <v>-9.5294821507999998</v>
      </c>
      <c r="G912" s="36">
        <v>504</v>
      </c>
      <c r="H912" s="36">
        <v>299207.01</v>
      </c>
      <c r="I912" s="36">
        <v>41679.94</v>
      </c>
    </row>
    <row r="913" spans="1:9" x14ac:dyDescent="0.2">
      <c r="A913" s="35" t="s">
        <v>218</v>
      </c>
      <c r="B913" s="35" t="s">
        <v>192</v>
      </c>
      <c r="C913" s="35" t="s">
        <v>189</v>
      </c>
      <c r="D913" s="35" t="s">
        <v>188</v>
      </c>
      <c r="E913" s="36">
        <v>-252.5110863244</v>
      </c>
      <c r="F913" s="36">
        <v>-9.5294821507999998</v>
      </c>
      <c r="G913" s="36">
        <v>20221.98</v>
      </c>
      <c r="H913" s="36">
        <v>1704670.16</v>
      </c>
      <c r="I913" s="36">
        <v>564231.11</v>
      </c>
    </row>
    <row r="914" spans="1:9" x14ac:dyDescent="0.2">
      <c r="A914" s="35" t="s">
        <v>218</v>
      </c>
      <c r="B914" s="35" t="s">
        <v>193</v>
      </c>
      <c r="C914" s="35" t="s">
        <v>186</v>
      </c>
      <c r="D914" s="35" t="s">
        <v>187</v>
      </c>
      <c r="E914" s="36">
        <v>486.1443900269</v>
      </c>
      <c r="F914" s="36">
        <v>-9.5294821507999998</v>
      </c>
      <c r="G914" s="36">
        <v>847.39</v>
      </c>
      <c r="H914" s="36">
        <v>688920.85</v>
      </c>
      <c r="I914" s="36">
        <v>73162.009999999995</v>
      </c>
    </row>
    <row r="915" spans="1:9" x14ac:dyDescent="0.2">
      <c r="A915" s="35" t="s">
        <v>218</v>
      </c>
      <c r="B915" s="35" t="s">
        <v>193</v>
      </c>
      <c r="C915" s="35" t="s">
        <v>186</v>
      </c>
      <c r="D915" s="35" t="s">
        <v>188</v>
      </c>
      <c r="E915" s="36">
        <v>-189.4505214854</v>
      </c>
      <c r="F915" s="36">
        <v>-9.5294821507999998</v>
      </c>
      <c r="G915" s="36">
        <v>21988.38</v>
      </c>
      <c r="H915" s="36">
        <v>4737971.01</v>
      </c>
      <c r="I915" s="36">
        <v>1038215.97</v>
      </c>
    </row>
    <row r="916" spans="1:9" x14ac:dyDescent="0.2">
      <c r="A916" s="35" t="s">
        <v>218</v>
      </c>
      <c r="B916" s="35" t="s">
        <v>193</v>
      </c>
      <c r="C916" s="35" t="s">
        <v>189</v>
      </c>
      <c r="D916" s="35" t="s">
        <v>187</v>
      </c>
      <c r="E916" s="36">
        <v>813.09196502750001</v>
      </c>
      <c r="F916" s="36">
        <v>-9.5294821507999998</v>
      </c>
      <c r="G916" s="36">
        <v>561</v>
      </c>
      <c r="H916" s="36">
        <v>726722.78</v>
      </c>
      <c r="I916" s="36">
        <v>48256.6</v>
      </c>
    </row>
    <row r="917" spans="1:9" x14ac:dyDescent="0.2">
      <c r="A917" s="35" t="s">
        <v>218</v>
      </c>
      <c r="B917" s="35" t="s">
        <v>193</v>
      </c>
      <c r="C917" s="35" t="s">
        <v>189</v>
      </c>
      <c r="D917" s="35" t="s">
        <v>188</v>
      </c>
      <c r="E917" s="36">
        <v>-273.37081704669998</v>
      </c>
      <c r="F917" s="36">
        <v>-9.5294821507999998</v>
      </c>
      <c r="G917" s="36">
        <v>22410.85</v>
      </c>
      <c r="H917" s="36">
        <v>2098620.7000000002</v>
      </c>
      <c r="I917" s="36">
        <v>743677.62</v>
      </c>
    </row>
    <row r="918" spans="1:9" x14ac:dyDescent="0.2">
      <c r="A918" s="35" t="s">
        <v>218</v>
      </c>
      <c r="B918" s="35" t="s">
        <v>194</v>
      </c>
      <c r="C918" s="35" t="s">
        <v>186</v>
      </c>
      <c r="D918" s="35" t="s">
        <v>187</v>
      </c>
      <c r="E918" s="36">
        <v>704.15496057220003</v>
      </c>
      <c r="F918" s="36">
        <v>-9.5294821507999998</v>
      </c>
      <c r="G918" s="36">
        <v>914</v>
      </c>
      <c r="H918" s="36">
        <v>1134435.71</v>
      </c>
      <c r="I918" s="36">
        <v>81563.23</v>
      </c>
    </row>
    <row r="919" spans="1:9" x14ac:dyDescent="0.2">
      <c r="A919" s="35" t="s">
        <v>218</v>
      </c>
      <c r="B919" s="35" t="s">
        <v>194</v>
      </c>
      <c r="C919" s="35" t="s">
        <v>186</v>
      </c>
      <c r="D919" s="35" t="s">
        <v>188</v>
      </c>
      <c r="E919" s="36">
        <v>-193.88860504229999</v>
      </c>
      <c r="F919" s="36">
        <v>-9.5294821507999998</v>
      </c>
      <c r="G919" s="36">
        <v>19924.55</v>
      </c>
      <c r="H919" s="36">
        <v>4127452.77</v>
      </c>
      <c r="I919" s="36">
        <v>980583.85</v>
      </c>
    </row>
    <row r="920" spans="1:9" x14ac:dyDescent="0.2">
      <c r="A920" s="35" t="s">
        <v>218</v>
      </c>
      <c r="B920" s="35" t="s">
        <v>194</v>
      </c>
      <c r="C920" s="35" t="s">
        <v>189</v>
      </c>
      <c r="D920" s="35" t="s">
        <v>187</v>
      </c>
      <c r="E920" s="36">
        <v>142.82933911649999</v>
      </c>
      <c r="F920" s="36">
        <v>-9.5294821507999998</v>
      </c>
      <c r="G920" s="36">
        <v>581</v>
      </c>
      <c r="H920" s="36">
        <v>484615.4</v>
      </c>
      <c r="I920" s="36">
        <v>54287.09</v>
      </c>
    </row>
    <row r="921" spans="1:9" x14ac:dyDescent="0.2">
      <c r="A921" s="35" t="s">
        <v>218</v>
      </c>
      <c r="B921" s="35" t="s">
        <v>194</v>
      </c>
      <c r="C921" s="35" t="s">
        <v>189</v>
      </c>
      <c r="D921" s="35" t="s">
        <v>188</v>
      </c>
      <c r="E921" s="36">
        <v>-237.2554080063</v>
      </c>
      <c r="F921" s="36">
        <v>-9.5294821507999998</v>
      </c>
      <c r="G921" s="36">
        <v>21033</v>
      </c>
      <c r="H921" s="36">
        <v>2766940.2</v>
      </c>
      <c r="I921" s="36">
        <v>758885.27</v>
      </c>
    </row>
    <row r="922" spans="1:9" x14ac:dyDescent="0.2">
      <c r="A922" s="35" t="s">
        <v>218</v>
      </c>
      <c r="B922" s="35" t="s">
        <v>195</v>
      </c>
      <c r="C922" s="35" t="s">
        <v>186</v>
      </c>
      <c r="D922" s="35" t="s">
        <v>187</v>
      </c>
      <c r="E922" s="36">
        <v>328.2319126351</v>
      </c>
      <c r="F922" s="36">
        <v>-9.5294821507999998</v>
      </c>
      <c r="G922" s="36">
        <v>818.75</v>
      </c>
      <c r="H922" s="36">
        <v>1045196.76</v>
      </c>
      <c r="I922" s="36">
        <v>75751.7</v>
      </c>
    </row>
    <row r="923" spans="1:9" x14ac:dyDescent="0.2">
      <c r="A923" s="35" t="s">
        <v>218</v>
      </c>
      <c r="B923" s="35" t="s">
        <v>195</v>
      </c>
      <c r="C923" s="35" t="s">
        <v>186</v>
      </c>
      <c r="D923" s="35" t="s">
        <v>188</v>
      </c>
      <c r="E923" s="36">
        <v>-205.98860345150001</v>
      </c>
      <c r="F923" s="36">
        <v>-9.5294821507999998</v>
      </c>
      <c r="G923" s="36">
        <v>19742.2</v>
      </c>
      <c r="H923" s="36">
        <v>3977306.52</v>
      </c>
      <c r="I923" s="36">
        <v>965538.2</v>
      </c>
    </row>
    <row r="924" spans="1:9" x14ac:dyDescent="0.2">
      <c r="A924" s="35" t="s">
        <v>218</v>
      </c>
      <c r="B924" s="35" t="s">
        <v>195</v>
      </c>
      <c r="C924" s="35" t="s">
        <v>189</v>
      </c>
      <c r="D924" s="35" t="s">
        <v>187</v>
      </c>
      <c r="E924" s="36">
        <v>466.52640714149999</v>
      </c>
      <c r="F924" s="36">
        <v>-9.5294821507999998</v>
      </c>
      <c r="G924" s="36">
        <v>929.07</v>
      </c>
      <c r="H924" s="36">
        <v>1036368.31</v>
      </c>
      <c r="I924" s="36">
        <v>96934.41</v>
      </c>
    </row>
    <row r="925" spans="1:9" x14ac:dyDescent="0.2">
      <c r="A925" s="35" t="s">
        <v>218</v>
      </c>
      <c r="B925" s="35" t="s">
        <v>195</v>
      </c>
      <c r="C925" s="35" t="s">
        <v>189</v>
      </c>
      <c r="D925" s="35" t="s">
        <v>188</v>
      </c>
      <c r="E925" s="36">
        <v>-211.0543334031</v>
      </c>
      <c r="F925" s="36">
        <v>-9.5294821507999998</v>
      </c>
      <c r="G925" s="36">
        <v>20689.14</v>
      </c>
      <c r="H925" s="36">
        <v>2882069.72</v>
      </c>
      <c r="I925" s="36">
        <v>791914.85</v>
      </c>
    </row>
    <row r="926" spans="1:9" x14ac:dyDescent="0.2">
      <c r="A926" s="35" t="s">
        <v>218</v>
      </c>
      <c r="B926" s="35" t="s">
        <v>196</v>
      </c>
      <c r="C926" s="35" t="s">
        <v>186</v>
      </c>
      <c r="D926" s="35" t="s">
        <v>187</v>
      </c>
      <c r="E926" s="36">
        <v>405.1552329077</v>
      </c>
      <c r="F926" s="36">
        <v>-9.5294821507999998</v>
      </c>
      <c r="G926" s="36">
        <v>1246.29</v>
      </c>
      <c r="H926" s="36">
        <v>1023700.58</v>
      </c>
      <c r="I926" s="36">
        <v>104276.38</v>
      </c>
    </row>
    <row r="927" spans="1:9" x14ac:dyDescent="0.2">
      <c r="A927" s="35" t="s">
        <v>218</v>
      </c>
      <c r="B927" s="35" t="s">
        <v>196</v>
      </c>
      <c r="C927" s="35" t="s">
        <v>186</v>
      </c>
      <c r="D927" s="35" t="s">
        <v>188</v>
      </c>
      <c r="E927" s="36">
        <v>-185.5961044954</v>
      </c>
      <c r="F927" s="36">
        <v>-9.5294821507999998</v>
      </c>
      <c r="G927" s="36">
        <v>24042</v>
      </c>
      <c r="H927" s="36">
        <v>5860871.5599999996</v>
      </c>
      <c r="I927" s="36">
        <v>1268923.42</v>
      </c>
    </row>
    <row r="928" spans="1:9" x14ac:dyDescent="0.2">
      <c r="A928" s="35" t="s">
        <v>218</v>
      </c>
      <c r="B928" s="35" t="s">
        <v>196</v>
      </c>
      <c r="C928" s="35" t="s">
        <v>189</v>
      </c>
      <c r="D928" s="35" t="s">
        <v>187</v>
      </c>
      <c r="E928" s="36">
        <v>475.61302187270002</v>
      </c>
      <c r="F928" s="36">
        <v>-9.5294821507999998</v>
      </c>
      <c r="G928" s="36">
        <v>1209.23</v>
      </c>
      <c r="H928" s="36">
        <v>1126150.06</v>
      </c>
      <c r="I928" s="36">
        <v>100637.18</v>
      </c>
    </row>
    <row r="929" spans="1:9" x14ac:dyDescent="0.2">
      <c r="A929" s="35" t="s">
        <v>218</v>
      </c>
      <c r="B929" s="35" t="s">
        <v>196</v>
      </c>
      <c r="C929" s="35" t="s">
        <v>189</v>
      </c>
      <c r="D929" s="35" t="s">
        <v>188</v>
      </c>
      <c r="E929" s="36">
        <v>-218.66833284169999</v>
      </c>
      <c r="F929" s="36">
        <v>-9.5294821507999998</v>
      </c>
      <c r="G929" s="36">
        <v>24005.53</v>
      </c>
      <c r="H929" s="36">
        <v>4243904.3099999996</v>
      </c>
      <c r="I929" s="36">
        <v>1064695.56</v>
      </c>
    </row>
    <row r="930" spans="1:9" x14ac:dyDescent="0.2">
      <c r="A930" s="35" t="s">
        <v>218</v>
      </c>
      <c r="B930" s="35" t="s">
        <v>197</v>
      </c>
      <c r="C930" s="35" t="s">
        <v>186</v>
      </c>
      <c r="D930" s="35" t="s">
        <v>187</v>
      </c>
      <c r="E930" s="36">
        <v>837.29194359020005</v>
      </c>
      <c r="F930" s="36">
        <v>-9.5294821507999998</v>
      </c>
      <c r="G930" s="36">
        <v>1733</v>
      </c>
      <c r="H930" s="36">
        <v>2076923.3</v>
      </c>
      <c r="I930" s="36">
        <v>153584.45000000001</v>
      </c>
    </row>
    <row r="931" spans="1:9" x14ac:dyDescent="0.2">
      <c r="A931" s="35" t="s">
        <v>218</v>
      </c>
      <c r="B931" s="35" t="s">
        <v>197</v>
      </c>
      <c r="C931" s="35" t="s">
        <v>186</v>
      </c>
      <c r="D931" s="35" t="s">
        <v>188</v>
      </c>
      <c r="E931" s="36">
        <v>-192.4627330086</v>
      </c>
      <c r="F931" s="36">
        <v>-9.5294821507999998</v>
      </c>
      <c r="G931" s="36">
        <v>25510.67</v>
      </c>
      <c r="H931" s="36">
        <v>6210098.3799999999</v>
      </c>
      <c r="I931" s="36">
        <v>1294757.92</v>
      </c>
    </row>
    <row r="932" spans="1:9" x14ac:dyDescent="0.2">
      <c r="A932" s="35" t="s">
        <v>218</v>
      </c>
      <c r="B932" s="35" t="s">
        <v>197</v>
      </c>
      <c r="C932" s="35" t="s">
        <v>189</v>
      </c>
      <c r="D932" s="35" t="s">
        <v>187</v>
      </c>
      <c r="E932" s="36">
        <v>276.7803549875</v>
      </c>
      <c r="F932" s="36">
        <v>-9.5294821507999998</v>
      </c>
      <c r="G932" s="36">
        <v>1840.88</v>
      </c>
      <c r="H932" s="36">
        <v>2292235.7799999998</v>
      </c>
      <c r="I932" s="36">
        <v>187219.26</v>
      </c>
    </row>
    <row r="933" spans="1:9" x14ac:dyDescent="0.2">
      <c r="A933" s="35" t="s">
        <v>218</v>
      </c>
      <c r="B933" s="35" t="s">
        <v>197</v>
      </c>
      <c r="C933" s="35" t="s">
        <v>189</v>
      </c>
      <c r="D933" s="35" t="s">
        <v>188</v>
      </c>
      <c r="E933" s="36">
        <v>-172.13091032739999</v>
      </c>
      <c r="F933" s="36">
        <v>-9.5294821507999998</v>
      </c>
      <c r="G933" s="36">
        <v>26131.78</v>
      </c>
      <c r="H933" s="36">
        <v>6495309.25</v>
      </c>
      <c r="I933" s="36">
        <v>1344641.59</v>
      </c>
    </row>
    <row r="934" spans="1:9" x14ac:dyDescent="0.2">
      <c r="A934" s="35" t="s">
        <v>218</v>
      </c>
      <c r="B934" s="35" t="s">
        <v>198</v>
      </c>
      <c r="C934" s="35" t="s">
        <v>186</v>
      </c>
      <c r="D934" s="35" t="s">
        <v>187</v>
      </c>
      <c r="E934" s="36">
        <v>165.93282392469999</v>
      </c>
      <c r="F934" s="36">
        <v>-9.5294821507999998</v>
      </c>
      <c r="G934" s="36">
        <v>1668.35</v>
      </c>
      <c r="H934" s="36">
        <v>1809589.37</v>
      </c>
      <c r="I934" s="36">
        <v>138194.56</v>
      </c>
    </row>
    <row r="935" spans="1:9" x14ac:dyDescent="0.2">
      <c r="A935" s="35" t="s">
        <v>218</v>
      </c>
      <c r="B935" s="35" t="s">
        <v>198</v>
      </c>
      <c r="C935" s="35" t="s">
        <v>186</v>
      </c>
      <c r="D935" s="35" t="s">
        <v>188</v>
      </c>
      <c r="E935" s="36">
        <v>-140.2106818126</v>
      </c>
      <c r="F935" s="36">
        <v>-9.5294821507999998</v>
      </c>
      <c r="G935" s="36">
        <v>21569</v>
      </c>
      <c r="H935" s="36">
        <v>6470443.7599999998</v>
      </c>
      <c r="I935" s="36">
        <v>1132564.33</v>
      </c>
    </row>
    <row r="936" spans="1:9" x14ac:dyDescent="0.2">
      <c r="A936" s="35" t="s">
        <v>218</v>
      </c>
      <c r="B936" s="35" t="s">
        <v>198</v>
      </c>
      <c r="C936" s="35" t="s">
        <v>189</v>
      </c>
      <c r="D936" s="35" t="s">
        <v>187</v>
      </c>
      <c r="E936" s="36">
        <v>413.53370765710002</v>
      </c>
      <c r="F936" s="36">
        <v>-9.5294821507999998</v>
      </c>
      <c r="G936" s="36">
        <v>2189.2600000000002</v>
      </c>
      <c r="H936" s="36">
        <v>2465769.9</v>
      </c>
      <c r="I936" s="36">
        <v>211367.04000000001</v>
      </c>
    </row>
    <row r="937" spans="1:9" x14ac:dyDescent="0.2">
      <c r="A937" s="35" t="s">
        <v>218</v>
      </c>
      <c r="B937" s="35" t="s">
        <v>198</v>
      </c>
      <c r="C937" s="35" t="s">
        <v>189</v>
      </c>
      <c r="D937" s="35" t="s">
        <v>188</v>
      </c>
      <c r="E937" s="36">
        <v>-162.26479487579999</v>
      </c>
      <c r="F937" s="36">
        <v>-9.5294821507999998</v>
      </c>
      <c r="G937" s="36">
        <v>22205.62</v>
      </c>
      <c r="H937" s="36">
        <v>7492665.3399999999</v>
      </c>
      <c r="I937" s="36">
        <v>1284782.73</v>
      </c>
    </row>
    <row r="938" spans="1:9" x14ac:dyDescent="0.2">
      <c r="A938" s="35" t="s">
        <v>218</v>
      </c>
      <c r="B938" s="35" t="s">
        <v>199</v>
      </c>
      <c r="C938" s="35" t="s">
        <v>186</v>
      </c>
      <c r="D938" s="35" t="s">
        <v>187</v>
      </c>
      <c r="E938" s="36">
        <v>694.03116008990003</v>
      </c>
      <c r="F938" s="36">
        <v>-9.5294821507999998</v>
      </c>
      <c r="G938" s="36">
        <v>1810.58</v>
      </c>
      <c r="H938" s="36">
        <v>2139220.0699999998</v>
      </c>
      <c r="I938" s="36">
        <v>164778.96</v>
      </c>
    </row>
    <row r="939" spans="1:9" x14ac:dyDescent="0.2">
      <c r="A939" s="35" t="s">
        <v>218</v>
      </c>
      <c r="B939" s="35" t="s">
        <v>199</v>
      </c>
      <c r="C939" s="35" t="s">
        <v>186</v>
      </c>
      <c r="D939" s="35" t="s">
        <v>188</v>
      </c>
      <c r="E939" s="36">
        <v>-137.9825175528</v>
      </c>
      <c r="F939" s="36">
        <v>-9.5294821507999998</v>
      </c>
      <c r="G939" s="36">
        <v>17333.87</v>
      </c>
      <c r="H939" s="36">
        <v>6431685.2999999998</v>
      </c>
      <c r="I939" s="36">
        <v>978285.9</v>
      </c>
    </row>
    <row r="940" spans="1:9" x14ac:dyDescent="0.2">
      <c r="A940" s="35" t="s">
        <v>218</v>
      </c>
      <c r="B940" s="35" t="s">
        <v>199</v>
      </c>
      <c r="C940" s="35" t="s">
        <v>189</v>
      </c>
      <c r="D940" s="35" t="s">
        <v>187</v>
      </c>
      <c r="E940" s="36">
        <v>487.00322939</v>
      </c>
      <c r="F940" s="36">
        <v>-9.5294821507999998</v>
      </c>
      <c r="G940" s="36">
        <v>2114.7800000000002</v>
      </c>
      <c r="H940" s="36">
        <v>3250886.5</v>
      </c>
      <c r="I940" s="36">
        <v>205070.79</v>
      </c>
    </row>
    <row r="941" spans="1:9" x14ac:dyDescent="0.2">
      <c r="A941" s="35" t="s">
        <v>218</v>
      </c>
      <c r="B941" s="35" t="s">
        <v>199</v>
      </c>
      <c r="C941" s="35" t="s">
        <v>189</v>
      </c>
      <c r="D941" s="35" t="s">
        <v>188</v>
      </c>
      <c r="E941" s="36">
        <v>-103.0398402351</v>
      </c>
      <c r="F941" s="36">
        <v>-9.5294821507999998</v>
      </c>
      <c r="G941" s="36">
        <v>17246.62</v>
      </c>
      <c r="H941" s="36">
        <v>7124024.25</v>
      </c>
      <c r="I941" s="36">
        <v>1077065.28</v>
      </c>
    </row>
    <row r="942" spans="1:9" x14ac:dyDescent="0.2">
      <c r="A942" s="35" t="s">
        <v>218</v>
      </c>
      <c r="B942" s="35" t="s">
        <v>200</v>
      </c>
      <c r="C942" s="35" t="s">
        <v>186</v>
      </c>
      <c r="D942" s="35" t="s">
        <v>187</v>
      </c>
      <c r="E942" s="36">
        <v>546.16674363749996</v>
      </c>
      <c r="F942" s="36">
        <v>-9.5294821507999998</v>
      </c>
      <c r="G942" s="36">
        <v>2371.2600000000002</v>
      </c>
      <c r="H942" s="36">
        <v>3588979.72</v>
      </c>
      <c r="I942" s="36">
        <v>212037.61</v>
      </c>
    </row>
    <row r="943" spans="1:9" x14ac:dyDescent="0.2">
      <c r="A943" s="35" t="s">
        <v>218</v>
      </c>
      <c r="B943" s="35" t="s">
        <v>200</v>
      </c>
      <c r="C943" s="35" t="s">
        <v>186</v>
      </c>
      <c r="D943" s="35" t="s">
        <v>188</v>
      </c>
      <c r="E943" s="36">
        <v>-71.343453127100005</v>
      </c>
      <c r="F943" s="36">
        <v>-9.5294821507999998</v>
      </c>
      <c r="G943" s="36">
        <v>14590.11</v>
      </c>
      <c r="H943" s="36">
        <v>6007183.0700000003</v>
      </c>
      <c r="I943" s="36">
        <v>855531.6</v>
      </c>
    </row>
    <row r="944" spans="1:9" x14ac:dyDescent="0.2">
      <c r="A944" s="35" t="s">
        <v>218</v>
      </c>
      <c r="B944" s="35" t="s">
        <v>200</v>
      </c>
      <c r="C944" s="35" t="s">
        <v>189</v>
      </c>
      <c r="D944" s="35" t="s">
        <v>187</v>
      </c>
      <c r="E944" s="36">
        <v>667.5030092106</v>
      </c>
      <c r="F944" s="36">
        <v>-9.5294821507999998</v>
      </c>
      <c r="G944" s="36">
        <v>2211.2800000000002</v>
      </c>
      <c r="H944" s="36">
        <v>3025637.33</v>
      </c>
      <c r="I944" s="36">
        <v>191126.03</v>
      </c>
    </row>
    <row r="945" spans="1:9" x14ac:dyDescent="0.2">
      <c r="A945" s="35" t="s">
        <v>218</v>
      </c>
      <c r="B945" s="35" t="s">
        <v>200</v>
      </c>
      <c r="C945" s="35" t="s">
        <v>189</v>
      </c>
      <c r="D945" s="35" t="s">
        <v>188</v>
      </c>
      <c r="E945" s="36">
        <v>38.140075789500003</v>
      </c>
      <c r="F945" s="36">
        <v>-9.5294821507999998</v>
      </c>
      <c r="G945" s="36">
        <v>14269.08</v>
      </c>
      <c r="H945" s="36">
        <v>7654872.5599999996</v>
      </c>
      <c r="I945" s="36">
        <v>970910.94</v>
      </c>
    </row>
    <row r="946" spans="1:9" x14ac:dyDescent="0.2">
      <c r="A946" s="35" t="s">
        <v>218</v>
      </c>
      <c r="B946" s="35" t="s">
        <v>201</v>
      </c>
      <c r="C946" s="35" t="s">
        <v>186</v>
      </c>
      <c r="D946" s="35" t="s">
        <v>187</v>
      </c>
      <c r="E946" s="36">
        <v>434.04830373290002</v>
      </c>
      <c r="F946" s="36">
        <v>-9.5294821507999998</v>
      </c>
      <c r="G946" s="36">
        <v>2437.9299999999998</v>
      </c>
      <c r="H946" s="36">
        <v>3413995.57</v>
      </c>
      <c r="I946" s="36">
        <v>217440.71</v>
      </c>
    </row>
    <row r="947" spans="1:9" x14ac:dyDescent="0.2">
      <c r="A947" s="35" t="s">
        <v>218</v>
      </c>
      <c r="B947" s="35" t="s">
        <v>201</v>
      </c>
      <c r="C947" s="35" t="s">
        <v>186</v>
      </c>
      <c r="D947" s="35" t="s">
        <v>188</v>
      </c>
      <c r="E947" s="36">
        <v>18.414658988900001</v>
      </c>
      <c r="F947" s="36">
        <v>-9.5294821507999998</v>
      </c>
      <c r="G947" s="36">
        <v>10780.55</v>
      </c>
      <c r="H947" s="36">
        <v>5138967.9000000004</v>
      </c>
      <c r="I947" s="36">
        <v>669387.06999999995</v>
      </c>
    </row>
    <row r="948" spans="1:9" x14ac:dyDescent="0.2">
      <c r="A948" s="35" t="s">
        <v>218</v>
      </c>
      <c r="B948" s="35" t="s">
        <v>201</v>
      </c>
      <c r="C948" s="35" t="s">
        <v>189</v>
      </c>
      <c r="D948" s="35" t="s">
        <v>187</v>
      </c>
      <c r="E948" s="36">
        <v>956.90553274579997</v>
      </c>
      <c r="F948" s="36">
        <v>-9.5294821507999998</v>
      </c>
      <c r="G948" s="36">
        <v>2333.94</v>
      </c>
      <c r="H948" s="36">
        <v>3120984.89</v>
      </c>
      <c r="I948" s="36">
        <v>217389.99</v>
      </c>
    </row>
    <row r="949" spans="1:9" x14ac:dyDescent="0.2">
      <c r="A949" s="35" t="s">
        <v>218</v>
      </c>
      <c r="B949" s="35" t="s">
        <v>201</v>
      </c>
      <c r="C949" s="35" t="s">
        <v>189</v>
      </c>
      <c r="D949" s="35" t="s">
        <v>188</v>
      </c>
      <c r="E949" s="36">
        <v>12.449786788100001</v>
      </c>
      <c r="F949" s="36">
        <v>-9.5294821507999998</v>
      </c>
      <c r="G949" s="36">
        <v>10348.969999999999</v>
      </c>
      <c r="H949" s="36">
        <v>6026095.2300000004</v>
      </c>
      <c r="I949" s="36">
        <v>727088.83</v>
      </c>
    </row>
    <row r="950" spans="1:9" x14ac:dyDescent="0.2">
      <c r="A950" s="35" t="s">
        <v>218</v>
      </c>
      <c r="B950" s="35" t="s">
        <v>202</v>
      </c>
      <c r="C950" s="35" t="s">
        <v>186</v>
      </c>
      <c r="D950" s="35" t="s">
        <v>187</v>
      </c>
      <c r="E950" s="36">
        <v>854.8720229685</v>
      </c>
      <c r="F950" s="36">
        <v>-9.5294821507999998</v>
      </c>
      <c r="G950" s="36">
        <v>2701.92</v>
      </c>
      <c r="H950" s="36">
        <v>4184164.51</v>
      </c>
      <c r="I950" s="36">
        <v>241718.69</v>
      </c>
    </row>
    <row r="951" spans="1:9" x14ac:dyDescent="0.2">
      <c r="A951" s="35" t="s">
        <v>218</v>
      </c>
      <c r="B951" s="35" t="s">
        <v>202</v>
      </c>
      <c r="C951" s="35" t="s">
        <v>186</v>
      </c>
      <c r="D951" s="35" t="s">
        <v>188</v>
      </c>
      <c r="E951" s="36">
        <v>41.009766608</v>
      </c>
      <c r="F951" s="36">
        <v>-9.5294821507999998</v>
      </c>
      <c r="G951" s="36">
        <v>7496.28</v>
      </c>
      <c r="H951" s="36">
        <v>4071110.22</v>
      </c>
      <c r="I951" s="36">
        <v>488631.57</v>
      </c>
    </row>
    <row r="952" spans="1:9" x14ac:dyDescent="0.2">
      <c r="A952" s="35" t="s">
        <v>218</v>
      </c>
      <c r="B952" s="35" t="s">
        <v>202</v>
      </c>
      <c r="C952" s="35" t="s">
        <v>189</v>
      </c>
      <c r="D952" s="35" t="s">
        <v>187</v>
      </c>
      <c r="E952" s="36">
        <v>753.5333576278</v>
      </c>
      <c r="F952" s="36">
        <v>-9.5294821507999998</v>
      </c>
      <c r="G952" s="36">
        <v>1457.32</v>
      </c>
      <c r="H952" s="36">
        <v>2048830.16</v>
      </c>
      <c r="I952" s="36">
        <v>136889.22</v>
      </c>
    </row>
    <row r="953" spans="1:9" x14ac:dyDescent="0.2">
      <c r="A953" s="35" t="s">
        <v>218</v>
      </c>
      <c r="B953" s="35" t="s">
        <v>202</v>
      </c>
      <c r="C953" s="35" t="s">
        <v>189</v>
      </c>
      <c r="D953" s="35" t="s">
        <v>188</v>
      </c>
      <c r="E953" s="36">
        <v>65.735219817800001</v>
      </c>
      <c r="F953" s="36">
        <v>-9.5294821507999998</v>
      </c>
      <c r="G953" s="36">
        <v>5828.69</v>
      </c>
      <c r="H953" s="36">
        <v>3592347.33</v>
      </c>
      <c r="I953" s="36">
        <v>404630.68</v>
      </c>
    </row>
    <row r="954" spans="1:9" x14ac:dyDescent="0.2">
      <c r="A954" s="35" t="s">
        <v>218</v>
      </c>
      <c r="B954" s="35" t="s">
        <v>203</v>
      </c>
      <c r="C954" s="35" t="s">
        <v>186</v>
      </c>
      <c r="D954" s="35" t="s">
        <v>187</v>
      </c>
      <c r="E954" s="36">
        <v>1047.9184052718001</v>
      </c>
      <c r="F954" s="36">
        <v>-9.5294821507999998</v>
      </c>
      <c r="G954" s="36">
        <v>2645.89</v>
      </c>
      <c r="H954" s="36">
        <v>4616085.67</v>
      </c>
      <c r="I954" s="36">
        <v>240394.85</v>
      </c>
    </row>
    <row r="955" spans="1:9" x14ac:dyDescent="0.2">
      <c r="A955" s="35" t="s">
        <v>218</v>
      </c>
      <c r="B955" s="35" t="s">
        <v>203</v>
      </c>
      <c r="C955" s="35" t="s">
        <v>186</v>
      </c>
      <c r="D955" s="35" t="s">
        <v>188</v>
      </c>
      <c r="E955" s="36">
        <v>151.81767573650001</v>
      </c>
      <c r="F955" s="36">
        <v>-9.5294821507999998</v>
      </c>
      <c r="G955" s="36">
        <v>4121.8599999999997</v>
      </c>
      <c r="H955" s="36">
        <v>2806429.14</v>
      </c>
      <c r="I955" s="36">
        <v>282437.49</v>
      </c>
    </row>
    <row r="956" spans="1:9" x14ac:dyDescent="0.2">
      <c r="A956" s="35" t="s">
        <v>218</v>
      </c>
      <c r="B956" s="35" t="s">
        <v>203</v>
      </c>
      <c r="C956" s="35" t="s">
        <v>189</v>
      </c>
      <c r="D956" s="35" t="s">
        <v>187</v>
      </c>
      <c r="E956" s="36">
        <v>899.57177460850005</v>
      </c>
      <c r="F956" s="36">
        <v>-9.5294821507999998</v>
      </c>
      <c r="G956" s="36">
        <v>1319.72</v>
      </c>
      <c r="H956" s="36">
        <v>1991435.5</v>
      </c>
      <c r="I956" s="36">
        <v>132970.6</v>
      </c>
    </row>
    <row r="957" spans="1:9" x14ac:dyDescent="0.2">
      <c r="A957" s="35" t="s">
        <v>218</v>
      </c>
      <c r="B957" s="35" t="s">
        <v>203</v>
      </c>
      <c r="C957" s="35" t="s">
        <v>189</v>
      </c>
      <c r="D957" s="35" t="s">
        <v>188</v>
      </c>
      <c r="E957" s="36">
        <v>8.4335556745000009</v>
      </c>
      <c r="F957" s="36">
        <v>-9.5294821507999998</v>
      </c>
      <c r="G957" s="36">
        <v>2961.89</v>
      </c>
      <c r="H957" s="36">
        <v>2233339.77</v>
      </c>
      <c r="I957" s="36">
        <v>235046.28</v>
      </c>
    </row>
    <row r="958" spans="1:9" x14ac:dyDescent="0.2">
      <c r="A958" s="35" t="s">
        <v>218</v>
      </c>
      <c r="B958" s="35" t="s">
        <v>204</v>
      </c>
      <c r="C958" s="35" t="s">
        <v>186</v>
      </c>
      <c r="D958" s="35" t="s">
        <v>187</v>
      </c>
      <c r="E958" s="36">
        <v>1150.0662260013</v>
      </c>
      <c r="F958" s="36">
        <v>-9.5294821507999998</v>
      </c>
      <c r="G958" s="36">
        <v>2542.96</v>
      </c>
      <c r="H958" s="36">
        <v>4551761.0199999996</v>
      </c>
      <c r="I958" s="36">
        <v>246830.03</v>
      </c>
    </row>
    <row r="959" spans="1:9" x14ac:dyDescent="0.2">
      <c r="A959" s="35" t="s">
        <v>218</v>
      </c>
      <c r="B959" s="35" t="s">
        <v>204</v>
      </c>
      <c r="C959" s="35" t="s">
        <v>186</v>
      </c>
      <c r="D959" s="35" t="s">
        <v>188</v>
      </c>
      <c r="E959" s="36">
        <v>116.98875296689999</v>
      </c>
      <c r="F959" s="36">
        <v>-9.5294821507999998</v>
      </c>
      <c r="G959" s="36">
        <v>2020.16</v>
      </c>
      <c r="H959" s="36">
        <v>1380200.86</v>
      </c>
      <c r="I959" s="36">
        <v>131418.62</v>
      </c>
    </row>
    <row r="960" spans="1:9" x14ac:dyDescent="0.2">
      <c r="A960" s="35" t="s">
        <v>218</v>
      </c>
      <c r="B960" s="35" t="s">
        <v>204</v>
      </c>
      <c r="C960" s="35" t="s">
        <v>189</v>
      </c>
      <c r="D960" s="35" t="s">
        <v>187</v>
      </c>
      <c r="E960" s="36">
        <v>1131.3268070366</v>
      </c>
      <c r="F960" s="36">
        <v>-9.5294821507999998</v>
      </c>
      <c r="G960" s="36">
        <v>773.59</v>
      </c>
      <c r="H960" s="36">
        <v>1498538.38</v>
      </c>
      <c r="I960" s="36">
        <v>91779.9</v>
      </c>
    </row>
    <row r="961" spans="1:9" x14ac:dyDescent="0.2">
      <c r="A961" s="35" t="s">
        <v>218</v>
      </c>
      <c r="B961" s="35" t="s">
        <v>204</v>
      </c>
      <c r="C961" s="35" t="s">
        <v>189</v>
      </c>
      <c r="D961" s="35" t="s">
        <v>188</v>
      </c>
      <c r="E961" s="36">
        <v>203.2160295306</v>
      </c>
      <c r="F961" s="36">
        <v>-9.5294821507999998</v>
      </c>
      <c r="G961" s="36">
        <v>868.71</v>
      </c>
      <c r="H961" s="36">
        <v>479228.98</v>
      </c>
      <c r="I961" s="36">
        <v>59068.85</v>
      </c>
    </row>
    <row r="962" spans="1:9" x14ac:dyDescent="0.2">
      <c r="A962" s="35" t="s">
        <v>219</v>
      </c>
      <c r="B962" s="35" t="s">
        <v>185</v>
      </c>
      <c r="C962" s="35" t="s">
        <v>186</v>
      </c>
      <c r="D962" s="35" t="s">
        <v>187</v>
      </c>
      <c r="E962" s="36">
        <v>0</v>
      </c>
      <c r="F962" s="36">
        <v>0</v>
      </c>
      <c r="G962" s="36">
        <v>264</v>
      </c>
      <c r="H962" s="36">
        <v>129545.89</v>
      </c>
      <c r="I962" s="36">
        <v>4652.24</v>
      </c>
    </row>
    <row r="963" spans="1:9" x14ac:dyDescent="0.2">
      <c r="A963" s="35" t="s">
        <v>219</v>
      </c>
      <c r="B963" s="35" t="s">
        <v>185</v>
      </c>
      <c r="C963" s="35" t="s">
        <v>186</v>
      </c>
      <c r="D963" s="35" t="s">
        <v>188</v>
      </c>
      <c r="E963" s="36">
        <v>0</v>
      </c>
      <c r="F963" s="36">
        <v>0</v>
      </c>
      <c r="G963" s="36">
        <v>18198.11</v>
      </c>
      <c r="H963" s="36">
        <v>1161729.6299999999</v>
      </c>
      <c r="I963" s="36">
        <v>115135.28</v>
      </c>
    </row>
    <row r="964" spans="1:9" x14ac:dyDescent="0.2">
      <c r="A964" s="35" t="s">
        <v>219</v>
      </c>
      <c r="B964" s="35" t="s">
        <v>185</v>
      </c>
      <c r="C964" s="35" t="s">
        <v>189</v>
      </c>
      <c r="D964" s="35" t="s">
        <v>187</v>
      </c>
      <c r="E964" s="36">
        <v>0</v>
      </c>
      <c r="F964" s="36">
        <v>0</v>
      </c>
      <c r="G964" s="36">
        <v>232.86</v>
      </c>
      <c r="H964" s="36">
        <v>39298.42</v>
      </c>
      <c r="I964" s="36">
        <v>3083.3</v>
      </c>
    </row>
    <row r="965" spans="1:9" x14ac:dyDescent="0.2">
      <c r="A965" s="35" t="s">
        <v>219</v>
      </c>
      <c r="B965" s="35" t="s">
        <v>185</v>
      </c>
      <c r="C965" s="35" t="s">
        <v>189</v>
      </c>
      <c r="D965" s="35" t="s">
        <v>188</v>
      </c>
      <c r="E965" s="36">
        <v>0</v>
      </c>
      <c r="F965" s="36">
        <v>0</v>
      </c>
      <c r="G965" s="36">
        <v>19183.099999999999</v>
      </c>
      <c r="H965" s="36">
        <v>1332632.53</v>
      </c>
      <c r="I965" s="36">
        <v>129316.18</v>
      </c>
    </row>
    <row r="966" spans="1:9" x14ac:dyDescent="0.2">
      <c r="A966" s="35" t="s">
        <v>219</v>
      </c>
      <c r="B966" s="35" t="s">
        <v>190</v>
      </c>
      <c r="C966" s="35" t="s">
        <v>186</v>
      </c>
      <c r="D966" s="35" t="s">
        <v>187</v>
      </c>
      <c r="E966" s="36">
        <v>461.84986896160001</v>
      </c>
      <c r="F966" s="36">
        <v>98.956250110599996</v>
      </c>
      <c r="G966" s="36">
        <v>130</v>
      </c>
      <c r="H966" s="36">
        <v>116000.82</v>
      </c>
      <c r="I966" s="36">
        <v>15978.62</v>
      </c>
    </row>
    <row r="967" spans="1:9" x14ac:dyDescent="0.2">
      <c r="A967" s="35" t="s">
        <v>219</v>
      </c>
      <c r="B967" s="35" t="s">
        <v>190</v>
      </c>
      <c r="C967" s="35" t="s">
        <v>186</v>
      </c>
      <c r="D967" s="35" t="s">
        <v>188</v>
      </c>
      <c r="E967" s="36">
        <v>-200.98468500620001</v>
      </c>
      <c r="F967" s="36">
        <v>98.956250110599996</v>
      </c>
      <c r="G967" s="36">
        <v>7681.45</v>
      </c>
      <c r="H967" s="36">
        <v>772964.12</v>
      </c>
      <c r="I967" s="36">
        <v>276212.58</v>
      </c>
    </row>
    <row r="968" spans="1:9" x14ac:dyDescent="0.2">
      <c r="A968" s="35" t="s">
        <v>219</v>
      </c>
      <c r="B968" s="35" t="s">
        <v>190</v>
      </c>
      <c r="C968" s="35" t="s">
        <v>189</v>
      </c>
      <c r="D968" s="35" t="s">
        <v>187</v>
      </c>
      <c r="E968" s="36">
        <v>-165.565190481</v>
      </c>
      <c r="F968" s="36">
        <v>98.956250110599996</v>
      </c>
      <c r="G968" s="36">
        <v>0</v>
      </c>
      <c r="H968" s="36">
        <v>0</v>
      </c>
      <c r="I968" s="36">
        <v>0</v>
      </c>
    </row>
    <row r="969" spans="1:9" x14ac:dyDescent="0.2">
      <c r="A969" s="35" t="s">
        <v>219</v>
      </c>
      <c r="B969" s="35" t="s">
        <v>190</v>
      </c>
      <c r="C969" s="35" t="s">
        <v>189</v>
      </c>
      <c r="D969" s="35" t="s">
        <v>188</v>
      </c>
      <c r="E969" s="36">
        <v>-225.3266689365</v>
      </c>
      <c r="F969" s="36">
        <v>98.956250110599996</v>
      </c>
      <c r="G969" s="36">
        <v>8348.66</v>
      </c>
      <c r="H969" s="36">
        <v>432788.88</v>
      </c>
      <c r="I969" s="36">
        <v>192869.36</v>
      </c>
    </row>
    <row r="970" spans="1:9" x14ac:dyDescent="0.2">
      <c r="A970" s="35" t="s">
        <v>219</v>
      </c>
      <c r="B970" s="35" t="s">
        <v>191</v>
      </c>
      <c r="C970" s="35" t="s">
        <v>186</v>
      </c>
      <c r="D970" s="35" t="s">
        <v>187</v>
      </c>
      <c r="E970" s="36">
        <v>-252.4073941517</v>
      </c>
      <c r="F970" s="36">
        <v>-11.2641218847</v>
      </c>
      <c r="G970" s="36">
        <v>0</v>
      </c>
      <c r="H970" s="36">
        <v>0</v>
      </c>
      <c r="I970" s="36">
        <v>0</v>
      </c>
    </row>
    <row r="971" spans="1:9" x14ac:dyDescent="0.2">
      <c r="A971" s="35" t="s">
        <v>219</v>
      </c>
      <c r="B971" s="35" t="s">
        <v>191</v>
      </c>
      <c r="C971" s="35" t="s">
        <v>186</v>
      </c>
      <c r="D971" s="35" t="s">
        <v>188</v>
      </c>
      <c r="E971" s="36">
        <v>-98.620225683900003</v>
      </c>
      <c r="F971" s="36">
        <v>-11.2641218847</v>
      </c>
      <c r="G971" s="36">
        <v>6067.7</v>
      </c>
      <c r="H971" s="36">
        <v>1034668.17</v>
      </c>
      <c r="I971" s="36">
        <v>227180.31</v>
      </c>
    </row>
    <row r="972" spans="1:9" x14ac:dyDescent="0.2">
      <c r="A972" s="35" t="s">
        <v>219</v>
      </c>
      <c r="B972" s="35" t="s">
        <v>191</v>
      </c>
      <c r="C972" s="35" t="s">
        <v>189</v>
      </c>
      <c r="D972" s="35" t="s">
        <v>187</v>
      </c>
      <c r="E972" s="36">
        <v>94.724126012900001</v>
      </c>
      <c r="F972" s="36">
        <v>-11.2641218847</v>
      </c>
      <c r="G972" s="36">
        <v>0</v>
      </c>
      <c r="H972" s="36">
        <v>0</v>
      </c>
      <c r="I972" s="36">
        <v>0</v>
      </c>
    </row>
    <row r="973" spans="1:9" x14ac:dyDescent="0.2">
      <c r="A973" s="35" t="s">
        <v>219</v>
      </c>
      <c r="B973" s="35" t="s">
        <v>191</v>
      </c>
      <c r="C973" s="35" t="s">
        <v>189</v>
      </c>
      <c r="D973" s="35" t="s">
        <v>188</v>
      </c>
      <c r="E973" s="36">
        <v>-228.20070569000001</v>
      </c>
      <c r="F973" s="36">
        <v>-11.2641218847</v>
      </c>
      <c r="G973" s="36">
        <v>7103.05</v>
      </c>
      <c r="H973" s="36">
        <v>349207.49</v>
      </c>
      <c r="I973" s="36">
        <v>147904.75</v>
      </c>
    </row>
    <row r="974" spans="1:9" x14ac:dyDescent="0.2">
      <c r="A974" s="35" t="s">
        <v>219</v>
      </c>
      <c r="B974" s="35" t="s">
        <v>192</v>
      </c>
      <c r="C974" s="35" t="s">
        <v>186</v>
      </c>
      <c r="D974" s="35" t="s">
        <v>187</v>
      </c>
      <c r="E974" s="36">
        <v>126.2194932626</v>
      </c>
      <c r="F974" s="36">
        <v>-11.2641218847</v>
      </c>
      <c r="G974" s="36">
        <v>165</v>
      </c>
      <c r="H974" s="36">
        <v>171262.82</v>
      </c>
      <c r="I974" s="36">
        <v>20829.599999999999</v>
      </c>
    </row>
    <row r="975" spans="1:9" x14ac:dyDescent="0.2">
      <c r="A975" s="35" t="s">
        <v>219</v>
      </c>
      <c r="B975" s="35" t="s">
        <v>192</v>
      </c>
      <c r="C975" s="35" t="s">
        <v>186</v>
      </c>
      <c r="D975" s="35" t="s">
        <v>188</v>
      </c>
      <c r="E975" s="36">
        <v>-46.9724286298</v>
      </c>
      <c r="F975" s="36">
        <v>-11.2641218847</v>
      </c>
      <c r="G975" s="36">
        <v>5724.56</v>
      </c>
      <c r="H975" s="36">
        <v>1447241.02</v>
      </c>
      <c r="I975" s="36">
        <v>223118.4</v>
      </c>
    </row>
    <row r="976" spans="1:9" x14ac:dyDescent="0.2">
      <c r="A976" s="35" t="s">
        <v>219</v>
      </c>
      <c r="B976" s="35" t="s">
        <v>192</v>
      </c>
      <c r="C976" s="35" t="s">
        <v>189</v>
      </c>
      <c r="D976" s="35" t="s">
        <v>187</v>
      </c>
      <c r="E976" s="36">
        <v>-200.0015368176</v>
      </c>
      <c r="F976" s="36">
        <v>-11.2641218847</v>
      </c>
      <c r="G976" s="36">
        <v>143</v>
      </c>
      <c r="H976" s="36">
        <v>108100.29</v>
      </c>
      <c r="I976" s="36">
        <v>13326.85</v>
      </c>
    </row>
    <row r="977" spans="1:9" x14ac:dyDescent="0.2">
      <c r="A977" s="35" t="s">
        <v>219</v>
      </c>
      <c r="B977" s="35" t="s">
        <v>192</v>
      </c>
      <c r="C977" s="35" t="s">
        <v>189</v>
      </c>
      <c r="D977" s="35" t="s">
        <v>188</v>
      </c>
      <c r="E977" s="36">
        <v>-215.4270108616</v>
      </c>
      <c r="F977" s="36">
        <v>-11.2641218847</v>
      </c>
      <c r="G977" s="36">
        <v>6590.01</v>
      </c>
      <c r="H977" s="36">
        <v>445321.46</v>
      </c>
      <c r="I977" s="36">
        <v>199413.13</v>
      </c>
    </row>
    <row r="978" spans="1:9" x14ac:dyDescent="0.2">
      <c r="A978" s="35" t="s">
        <v>219</v>
      </c>
      <c r="B978" s="35" t="s">
        <v>193</v>
      </c>
      <c r="C978" s="35" t="s">
        <v>186</v>
      </c>
      <c r="D978" s="35" t="s">
        <v>187</v>
      </c>
      <c r="E978" s="36">
        <v>-518.97003536509999</v>
      </c>
      <c r="F978" s="36">
        <v>-11.2641218847</v>
      </c>
      <c r="G978" s="36">
        <v>0</v>
      </c>
      <c r="H978" s="36">
        <v>0</v>
      </c>
      <c r="I978" s="36">
        <v>0</v>
      </c>
    </row>
    <row r="979" spans="1:9" x14ac:dyDescent="0.2">
      <c r="A979" s="35" t="s">
        <v>219</v>
      </c>
      <c r="B979" s="35" t="s">
        <v>193</v>
      </c>
      <c r="C979" s="35" t="s">
        <v>186</v>
      </c>
      <c r="D979" s="35" t="s">
        <v>188</v>
      </c>
      <c r="E979" s="36">
        <v>-165.36551370559999</v>
      </c>
      <c r="F979" s="36">
        <v>-11.2641218847</v>
      </c>
      <c r="G979" s="36">
        <v>6117.69</v>
      </c>
      <c r="H979" s="36">
        <v>1002098.49</v>
      </c>
      <c r="I979" s="36">
        <v>278487.64</v>
      </c>
    </row>
    <row r="980" spans="1:9" x14ac:dyDescent="0.2">
      <c r="A980" s="35" t="s">
        <v>219</v>
      </c>
      <c r="B980" s="35" t="s">
        <v>193</v>
      </c>
      <c r="C980" s="35" t="s">
        <v>189</v>
      </c>
      <c r="D980" s="35" t="s">
        <v>187</v>
      </c>
      <c r="E980" s="36">
        <v>398.8676877844</v>
      </c>
      <c r="F980" s="36">
        <v>-11.2641218847</v>
      </c>
      <c r="G980" s="36">
        <v>0</v>
      </c>
      <c r="H980" s="36">
        <v>0</v>
      </c>
      <c r="I980" s="36">
        <v>0</v>
      </c>
    </row>
    <row r="981" spans="1:9" x14ac:dyDescent="0.2">
      <c r="A981" s="35" t="s">
        <v>219</v>
      </c>
      <c r="B981" s="35" t="s">
        <v>193</v>
      </c>
      <c r="C981" s="35" t="s">
        <v>189</v>
      </c>
      <c r="D981" s="35" t="s">
        <v>188</v>
      </c>
      <c r="E981" s="36">
        <v>-208.55730941039999</v>
      </c>
      <c r="F981" s="36">
        <v>-11.2641218847</v>
      </c>
      <c r="G981" s="36">
        <v>6445.87</v>
      </c>
      <c r="H981" s="36">
        <v>418009.31</v>
      </c>
      <c r="I981" s="36">
        <v>164246.63</v>
      </c>
    </row>
    <row r="982" spans="1:9" x14ac:dyDescent="0.2">
      <c r="A982" s="35" t="s">
        <v>219</v>
      </c>
      <c r="B982" s="35" t="s">
        <v>194</v>
      </c>
      <c r="C982" s="35" t="s">
        <v>186</v>
      </c>
      <c r="D982" s="35" t="s">
        <v>187</v>
      </c>
      <c r="E982" s="36">
        <v>-202.4546314907</v>
      </c>
      <c r="F982" s="36">
        <v>-11.2641218847</v>
      </c>
      <c r="G982" s="36">
        <v>0</v>
      </c>
      <c r="H982" s="36">
        <v>0</v>
      </c>
      <c r="I982" s="36">
        <v>0</v>
      </c>
    </row>
    <row r="983" spans="1:9" x14ac:dyDescent="0.2">
      <c r="A983" s="35" t="s">
        <v>219</v>
      </c>
      <c r="B983" s="35" t="s">
        <v>194</v>
      </c>
      <c r="C983" s="35" t="s">
        <v>186</v>
      </c>
      <c r="D983" s="35" t="s">
        <v>188</v>
      </c>
      <c r="E983" s="36">
        <v>-161.95398223410001</v>
      </c>
      <c r="F983" s="36">
        <v>-11.2641218847</v>
      </c>
      <c r="G983" s="36">
        <v>5149.3900000000003</v>
      </c>
      <c r="H983" s="36">
        <v>718252.35</v>
      </c>
      <c r="I983" s="36">
        <v>231202.82</v>
      </c>
    </row>
    <row r="984" spans="1:9" x14ac:dyDescent="0.2">
      <c r="A984" s="35" t="s">
        <v>219</v>
      </c>
      <c r="B984" s="35" t="s">
        <v>194</v>
      </c>
      <c r="C984" s="35" t="s">
        <v>189</v>
      </c>
      <c r="D984" s="35" t="s">
        <v>187</v>
      </c>
      <c r="E984" s="36">
        <v>-68.463085216699994</v>
      </c>
      <c r="F984" s="36">
        <v>-11.2641218847</v>
      </c>
      <c r="G984" s="36">
        <v>144</v>
      </c>
      <c r="H984" s="36">
        <v>151924.26</v>
      </c>
      <c r="I984" s="36">
        <v>11352.46</v>
      </c>
    </row>
    <row r="985" spans="1:9" x14ac:dyDescent="0.2">
      <c r="A985" s="35" t="s">
        <v>219</v>
      </c>
      <c r="B985" s="35" t="s">
        <v>194</v>
      </c>
      <c r="C985" s="35" t="s">
        <v>189</v>
      </c>
      <c r="D985" s="35" t="s">
        <v>188</v>
      </c>
      <c r="E985" s="36">
        <v>-204.8214862598</v>
      </c>
      <c r="F985" s="36">
        <v>-11.2641218847</v>
      </c>
      <c r="G985" s="36">
        <v>5564.08</v>
      </c>
      <c r="H985" s="36">
        <v>609047.44999999995</v>
      </c>
      <c r="I985" s="36">
        <v>191823.02</v>
      </c>
    </row>
    <row r="986" spans="1:9" x14ac:dyDescent="0.2">
      <c r="A986" s="35" t="s">
        <v>219</v>
      </c>
      <c r="B986" s="35" t="s">
        <v>195</v>
      </c>
      <c r="C986" s="35" t="s">
        <v>186</v>
      </c>
      <c r="D986" s="35" t="s">
        <v>187</v>
      </c>
      <c r="E986" s="36">
        <v>44.360792304999997</v>
      </c>
      <c r="F986" s="36">
        <v>-11.2641218847</v>
      </c>
      <c r="G986" s="36">
        <v>240</v>
      </c>
      <c r="H986" s="36">
        <v>157835.84</v>
      </c>
      <c r="I986" s="36">
        <v>21617.5</v>
      </c>
    </row>
    <row r="987" spans="1:9" x14ac:dyDescent="0.2">
      <c r="A987" s="35" t="s">
        <v>219</v>
      </c>
      <c r="B987" s="35" t="s">
        <v>195</v>
      </c>
      <c r="C987" s="35" t="s">
        <v>186</v>
      </c>
      <c r="D987" s="35" t="s">
        <v>188</v>
      </c>
      <c r="E987" s="36">
        <v>-151.53837940310001</v>
      </c>
      <c r="F987" s="36">
        <v>-11.2641218847</v>
      </c>
      <c r="G987" s="36">
        <v>6172.17</v>
      </c>
      <c r="H987" s="36">
        <v>975531.61</v>
      </c>
      <c r="I987" s="36">
        <v>293333.06</v>
      </c>
    </row>
    <row r="988" spans="1:9" x14ac:dyDescent="0.2">
      <c r="A988" s="35" t="s">
        <v>219</v>
      </c>
      <c r="B988" s="35" t="s">
        <v>195</v>
      </c>
      <c r="C988" s="35" t="s">
        <v>189</v>
      </c>
      <c r="D988" s="35" t="s">
        <v>187</v>
      </c>
      <c r="E988" s="36">
        <v>-284.11978318540002</v>
      </c>
      <c r="F988" s="36">
        <v>-11.2641218847</v>
      </c>
      <c r="G988" s="36">
        <v>168</v>
      </c>
      <c r="H988" s="36">
        <v>152516.16</v>
      </c>
      <c r="I988" s="36">
        <v>14567.4</v>
      </c>
    </row>
    <row r="989" spans="1:9" x14ac:dyDescent="0.2">
      <c r="A989" s="35" t="s">
        <v>219</v>
      </c>
      <c r="B989" s="35" t="s">
        <v>195</v>
      </c>
      <c r="C989" s="35" t="s">
        <v>189</v>
      </c>
      <c r="D989" s="35" t="s">
        <v>188</v>
      </c>
      <c r="E989" s="36">
        <v>-216.4865673546</v>
      </c>
      <c r="F989" s="36">
        <v>-11.2641218847</v>
      </c>
      <c r="G989" s="36">
        <v>6288.14</v>
      </c>
      <c r="H989" s="36">
        <v>721450.76</v>
      </c>
      <c r="I989" s="36">
        <v>218134.56</v>
      </c>
    </row>
    <row r="990" spans="1:9" x14ac:dyDescent="0.2">
      <c r="A990" s="35" t="s">
        <v>219</v>
      </c>
      <c r="B990" s="35" t="s">
        <v>196</v>
      </c>
      <c r="C990" s="35" t="s">
        <v>186</v>
      </c>
      <c r="D990" s="35" t="s">
        <v>187</v>
      </c>
      <c r="E990" s="36">
        <v>287.39485114220003</v>
      </c>
      <c r="F990" s="36">
        <v>-11.2641218847</v>
      </c>
      <c r="G990" s="36">
        <v>473.4</v>
      </c>
      <c r="H990" s="36">
        <v>551047.9</v>
      </c>
      <c r="I990" s="36">
        <v>44523.56</v>
      </c>
    </row>
    <row r="991" spans="1:9" x14ac:dyDescent="0.2">
      <c r="A991" s="35" t="s">
        <v>219</v>
      </c>
      <c r="B991" s="35" t="s">
        <v>196</v>
      </c>
      <c r="C991" s="35" t="s">
        <v>186</v>
      </c>
      <c r="D991" s="35" t="s">
        <v>188</v>
      </c>
      <c r="E991" s="36">
        <v>-170.44084836459999</v>
      </c>
      <c r="F991" s="36">
        <v>-11.2641218847</v>
      </c>
      <c r="G991" s="36">
        <v>6484.01</v>
      </c>
      <c r="H991" s="36">
        <v>1269350.55</v>
      </c>
      <c r="I991" s="36">
        <v>306989.64</v>
      </c>
    </row>
    <row r="992" spans="1:9" x14ac:dyDescent="0.2">
      <c r="A992" s="35" t="s">
        <v>219</v>
      </c>
      <c r="B992" s="35" t="s">
        <v>196</v>
      </c>
      <c r="C992" s="35" t="s">
        <v>189</v>
      </c>
      <c r="D992" s="35" t="s">
        <v>187</v>
      </c>
      <c r="E992" s="36">
        <v>305.49176608959999</v>
      </c>
      <c r="F992" s="36">
        <v>-11.2641218847</v>
      </c>
      <c r="G992" s="36">
        <v>192.97</v>
      </c>
      <c r="H992" s="36">
        <v>309673.86</v>
      </c>
      <c r="I992" s="36">
        <v>19318.7</v>
      </c>
    </row>
    <row r="993" spans="1:9" x14ac:dyDescent="0.2">
      <c r="A993" s="35" t="s">
        <v>219</v>
      </c>
      <c r="B993" s="35" t="s">
        <v>196</v>
      </c>
      <c r="C993" s="35" t="s">
        <v>189</v>
      </c>
      <c r="D993" s="35" t="s">
        <v>188</v>
      </c>
      <c r="E993" s="36">
        <v>-166.5148097556</v>
      </c>
      <c r="F993" s="36">
        <v>-11.2641218847</v>
      </c>
      <c r="G993" s="36">
        <v>6926.78</v>
      </c>
      <c r="H993" s="36">
        <v>1087092.29</v>
      </c>
      <c r="I993" s="36">
        <v>324015.51</v>
      </c>
    </row>
    <row r="994" spans="1:9" x14ac:dyDescent="0.2">
      <c r="A994" s="35" t="s">
        <v>219</v>
      </c>
      <c r="B994" s="35" t="s">
        <v>197</v>
      </c>
      <c r="C994" s="35" t="s">
        <v>186</v>
      </c>
      <c r="D994" s="35" t="s">
        <v>187</v>
      </c>
      <c r="E994" s="36">
        <v>82.260717933500004</v>
      </c>
      <c r="F994" s="36">
        <v>-11.2641218847</v>
      </c>
      <c r="G994" s="36">
        <v>318</v>
      </c>
      <c r="H994" s="36">
        <v>278707.38</v>
      </c>
      <c r="I994" s="36">
        <v>25302.26</v>
      </c>
    </row>
    <row r="995" spans="1:9" x14ac:dyDescent="0.2">
      <c r="A995" s="35" t="s">
        <v>219</v>
      </c>
      <c r="B995" s="35" t="s">
        <v>197</v>
      </c>
      <c r="C995" s="35" t="s">
        <v>186</v>
      </c>
      <c r="D995" s="35" t="s">
        <v>188</v>
      </c>
      <c r="E995" s="36">
        <v>-148.62235197320001</v>
      </c>
      <c r="F995" s="36">
        <v>-11.2641218847</v>
      </c>
      <c r="G995" s="36">
        <v>7340.05</v>
      </c>
      <c r="H995" s="36">
        <v>1360224.96</v>
      </c>
      <c r="I995" s="36">
        <v>320020.31</v>
      </c>
    </row>
    <row r="996" spans="1:9" x14ac:dyDescent="0.2">
      <c r="A996" s="35" t="s">
        <v>219</v>
      </c>
      <c r="B996" s="35" t="s">
        <v>197</v>
      </c>
      <c r="C996" s="35" t="s">
        <v>189</v>
      </c>
      <c r="D996" s="35" t="s">
        <v>187</v>
      </c>
      <c r="E996" s="36">
        <v>837.48539851769999</v>
      </c>
      <c r="F996" s="36">
        <v>-11.2641218847</v>
      </c>
      <c r="G996" s="36">
        <v>432</v>
      </c>
      <c r="H996" s="36">
        <v>168091.49</v>
      </c>
      <c r="I996" s="36">
        <v>32165.7</v>
      </c>
    </row>
    <row r="997" spans="1:9" x14ac:dyDescent="0.2">
      <c r="A997" s="35" t="s">
        <v>219</v>
      </c>
      <c r="B997" s="35" t="s">
        <v>197</v>
      </c>
      <c r="C997" s="35" t="s">
        <v>189</v>
      </c>
      <c r="D997" s="35" t="s">
        <v>188</v>
      </c>
      <c r="E997" s="36">
        <v>-145.17561900749999</v>
      </c>
      <c r="F997" s="36">
        <v>-11.2641218847</v>
      </c>
      <c r="G997" s="36">
        <v>7371.58</v>
      </c>
      <c r="H997" s="36">
        <v>1828557.09</v>
      </c>
      <c r="I997" s="36">
        <v>397019.28</v>
      </c>
    </row>
    <row r="998" spans="1:9" x14ac:dyDescent="0.2">
      <c r="A998" s="35" t="s">
        <v>219</v>
      </c>
      <c r="B998" s="35" t="s">
        <v>198</v>
      </c>
      <c r="C998" s="35" t="s">
        <v>186</v>
      </c>
      <c r="D998" s="35" t="s">
        <v>187</v>
      </c>
      <c r="E998" s="36">
        <v>-101.20486803119999</v>
      </c>
      <c r="F998" s="36">
        <v>-11.2641218847</v>
      </c>
      <c r="G998" s="36">
        <v>328</v>
      </c>
      <c r="H998" s="36">
        <v>307174.65999999997</v>
      </c>
      <c r="I998" s="36">
        <v>27900.57</v>
      </c>
    </row>
    <row r="999" spans="1:9" x14ac:dyDescent="0.2">
      <c r="A999" s="35" t="s">
        <v>219</v>
      </c>
      <c r="B999" s="35" t="s">
        <v>198</v>
      </c>
      <c r="C999" s="35" t="s">
        <v>186</v>
      </c>
      <c r="D999" s="35" t="s">
        <v>188</v>
      </c>
      <c r="E999" s="36">
        <v>-134.70148842949999</v>
      </c>
      <c r="F999" s="36">
        <v>-11.2641218847</v>
      </c>
      <c r="G999" s="36">
        <v>5666.16</v>
      </c>
      <c r="H999" s="36">
        <v>1497938.87</v>
      </c>
      <c r="I999" s="36">
        <v>286746.84999999998</v>
      </c>
    </row>
    <row r="1000" spans="1:9" x14ac:dyDescent="0.2">
      <c r="A1000" s="35" t="s">
        <v>219</v>
      </c>
      <c r="B1000" s="35" t="s">
        <v>198</v>
      </c>
      <c r="C1000" s="35" t="s">
        <v>189</v>
      </c>
      <c r="D1000" s="35" t="s">
        <v>187</v>
      </c>
      <c r="E1000" s="36">
        <v>49.593089739500002</v>
      </c>
      <c r="F1000" s="36">
        <v>-11.2641218847</v>
      </c>
      <c r="G1000" s="36">
        <v>618</v>
      </c>
      <c r="H1000" s="36">
        <v>595218.31999999995</v>
      </c>
      <c r="I1000" s="36">
        <v>52512</v>
      </c>
    </row>
    <row r="1001" spans="1:9" x14ac:dyDescent="0.2">
      <c r="A1001" s="35" t="s">
        <v>219</v>
      </c>
      <c r="B1001" s="35" t="s">
        <v>198</v>
      </c>
      <c r="C1001" s="35" t="s">
        <v>189</v>
      </c>
      <c r="D1001" s="35" t="s">
        <v>188</v>
      </c>
      <c r="E1001" s="36">
        <v>-162.17887119420001</v>
      </c>
      <c r="F1001" s="36">
        <v>-11.2641218847</v>
      </c>
      <c r="G1001" s="36">
        <v>6073.21</v>
      </c>
      <c r="H1001" s="36">
        <v>1994628.38</v>
      </c>
      <c r="I1001" s="36">
        <v>340458.49</v>
      </c>
    </row>
    <row r="1002" spans="1:9" x14ac:dyDescent="0.2">
      <c r="A1002" s="35" t="s">
        <v>219</v>
      </c>
      <c r="B1002" s="35" t="s">
        <v>199</v>
      </c>
      <c r="C1002" s="35" t="s">
        <v>186</v>
      </c>
      <c r="D1002" s="35" t="s">
        <v>187</v>
      </c>
      <c r="E1002" s="36">
        <v>312.23240660509998</v>
      </c>
      <c r="F1002" s="36">
        <v>-11.2641218847</v>
      </c>
      <c r="G1002" s="36">
        <v>323</v>
      </c>
      <c r="H1002" s="36">
        <v>291375.05</v>
      </c>
      <c r="I1002" s="36">
        <v>23674.65</v>
      </c>
    </row>
    <row r="1003" spans="1:9" x14ac:dyDescent="0.2">
      <c r="A1003" s="35" t="s">
        <v>219</v>
      </c>
      <c r="B1003" s="35" t="s">
        <v>199</v>
      </c>
      <c r="C1003" s="35" t="s">
        <v>186</v>
      </c>
      <c r="D1003" s="35" t="s">
        <v>188</v>
      </c>
      <c r="E1003" s="36">
        <v>-149.72345196629999</v>
      </c>
      <c r="F1003" s="36">
        <v>-11.2641218847</v>
      </c>
      <c r="G1003" s="36">
        <v>4769.6000000000004</v>
      </c>
      <c r="H1003" s="36">
        <v>1489599.41</v>
      </c>
      <c r="I1003" s="36">
        <v>253365.7</v>
      </c>
    </row>
    <row r="1004" spans="1:9" x14ac:dyDescent="0.2">
      <c r="A1004" s="35" t="s">
        <v>219</v>
      </c>
      <c r="B1004" s="35" t="s">
        <v>199</v>
      </c>
      <c r="C1004" s="35" t="s">
        <v>189</v>
      </c>
      <c r="D1004" s="35" t="s">
        <v>187</v>
      </c>
      <c r="E1004" s="36">
        <v>287.88658604480003</v>
      </c>
      <c r="F1004" s="36">
        <v>-11.2641218847</v>
      </c>
      <c r="G1004" s="36">
        <v>601.63</v>
      </c>
      <c r="H1004" s="36">
        <v>740087.54</v>
      </c>
      <c r="I1004" s="36">
        <v>56800.35</v>
      </c>
    </row>
    <row r="1005" spans="1:9" x14ac:dyDescent="0.2">
      <c r="A1005" s="35" t="s">
        <v>219</v>
      </c>
      <c r="B1005" s="35" t="s">
        <v>199</v>
      </c>
      <c r="C1005" s="35" t="s">
        <v>189</v>
      </c>
      <c r="D1005" s="35" t="s">
        <v>188</v>
      </c>
      <c r="E1005" s="36">
        <v>-12.9057784744</v>
      </c>
      <c r="F1005" s="36">
        <v>-11.2641218847</v>
      </c>
      <c r="G1005" s="36">
        <v>4890.2299999999996</v>
      </c>
      <c r="H1005" s="36">
        <v>1603111.57</v>
      </c>
      <c r="I1005" s="36">
        <v>278627.44</v>
      </c>
    </row>
    <row r="1006" spans="1:9" x14ac:dyDescent="0.2">
      <c r="A1006" s="35" t="s">
        <v>219</v>
      </c>
      <c r="B1006" s="35" t="s">
        <v>200</v>
      </c>
      <c r="C1006" s="35" t="s">
        <v>186</v>
      </c>
      <c r="D1006" s="35" t="s">
        <v>187</v>
      </c>
      <c r="E1006" s="36">
        <v>670.9251879551</v>
      </c>
      <c r="F1006" s="36">
        <v>-11.2641218847</v>
      </c>
      <c r="G1006" s="36">
        <v>525</v>
      </c>
      <c r="H1006" s="36">
        <v>672692.95</v>
      </c>
      <c r="I1006" s="36">
        <v>48353.5</v>
      </c>
    </row>
    <row r="1007" spans="1:9" x14ac:dyDescent="0.2">
      <c r="A1007" s="35" t="s">
        <v>219</v>
      </c>
      <c r="B1007" s="35" t="s">
        <v>200</v>
      </c>
      <c r="C1007" s="35" t="s">
        <v>186</v>
      </c>
      <c r="D1007" s="35" t="s">
        <v>188</v>
      </c>
      <c r="E1007" s="36">
        <v>-65.189101955599995</v>
      </c>
      <c r="F1007" s="36">
        <v>-11.2641218847</v>
      </c>
      <c r="G1007" s="36">
        <v>3820.31</v>
      </c>
      <c r="H1007" s="36">
        <v>1291358.05</v>
      </c>
      <c r="I1007" s="36">
        <v>204642.73</v>
      </c>
    </row>
    <row r="1008" spans="1:9" x14ac:dyDescent="0.2">
      <c r="A1008" s="35" t="s">
        <v>219</v>
      </c>
      <c r="B1008" s="35" t="s">
        <v>200</v>
      </c>
      <c r="C1008" s="35" t="s">
        <v>189</v>
      </c>
      <c r="D1008" s="35" t="s">
        <v>187</v>
      </c>
      <c r="E1008" s="36">
        <v>417.76823870829998</v>
      </c>
      <c r="F1008" s="36">
        <v>-11.2641218847</v>
      </c>
      <c r="G1008" s="36">
        <v>640.24</v>
      </c>
      <c r="H1008" s="36">
        <v>729269.56</v>
      </c>
      <c r="I1008" s="36">
        <v>56908.15</v>
      </c>
    </row>
    <row r="1009" spans="1:9" x14ac:dyDescent="0.2">
      <c r="A1009" s="35" t="s">
        <v>219</v>
      </c>
      <c r="B1009" s="35" t="s">
        <v>200</v>
      </c>
      <c r="C1009" s="35" t="s">
        <v>189</v>
      </c>
      <c r="D1009" s="35" t="s">
        <v>188</v>
      </c>
      <c r="E1009" s="36">
        <v>38.194007339599999</v>
      </c>
      <c r="F1009" s="36">
        <v>-11.2641218847</v>
      </c>
      <c r="G1009" s="36">
        <v>4463.59</v>
      </c>
      <c r="H1009" s="36">
        <v>2209548.9900000002</v>
      </c>
      <c r="I1009" s="36">
        <v>302226.44</v>
      </c>
    </row>
    <row r="1010" spans="1:9" x14ac:dyDescent="0.2">
      <c r="A1010" s="35" t="s">
        <v>219</v>
      </c>
      <c r="B1010" s="35" t="s">
        <v>201</v>
      </c>
      <c r="C1010" s="35" t="s">
        <v>186</v>
      </c>
      <c r="D1010" s="35" t="s">
        <v>187</v>
      </c>
      <c r="E1010" s="36">
        <v>816.89688251619998</v>
      </c>
      <c r="F1010" s="36">
        <v>-11.2641218847</v>
      </c>
      <c r="G1010" s="36">
        <v>570.55999999999995</v>
      </c>
      <c r="H1010" s="36">
        <v>682952.09</v>
      </c>
      <c r="I1010" s="36">
        <v>46729.05</v>
      </c>
    </row>
    <row r="1011" spans="1:9" x14ac:dyDescent="0.2">
      <c r="A1011" s="35" t="s">
        <v>219</v>
      </c>
      <c r="B1011" s="35" t="s">
        <v>201</v>
      </c>
      <c r="C1011" s="35" t="s">
        <v>186</v>
      </c>
      <c r="D1011" s="35" t="s">
        <v>188</v>
      </c>
      <c r="E1011" s="36">
        <v>100.5917301386</v>
      </c>
      <c r="F1011" s="36">
        <v>-11.2641218847</v>
      </c>
      <c r="G1011" s="36">
        <v>2832.83</v>
      </c>
      <c r="H1011" s="36">
        <v>1150662.27</v>
      </c>
      <c r="I1011" s="36">
        <v>179620.15</v>
      </c>
    </row>
    <row r="1012" spans="1:9" x14ac:dyDescent="0.2">
      <c r="A1012" s="35" t="s">
        <v>219</v>
      </c>
      <c r="B1012" s="35" t="s">
        <v>201</v>
      </c>
      <c r="C1012" s="35" t="s">
        <v>189</v>
      </c>
      <c r="D1012" s="35" t="s">
        <v>187</v>
      </c>
      <c r="E1012" s="36">
        <v>724.81012342609995</v>
      </c>
      <c r="F1012" s="36">
        <v>-11.2641218847</v>
      </c>
      <c r="G1012" s="36">
        <v>593.32000000000005</v>
      </c>
      <c r="H1012" s="36">
        <v>862032.21</v>
      </c>
      <c r="I1012" s="36">
        <v>54884.91</v>
      </c>
    </row>
    <row r="1013" spans="1:9" x14ac:dyDescent="0.2">
      <c r="A1013" s="35" t="s">
        <v>219</v>
      </c>
      <c r="B1013" s="35" t="s">
        <v>201</v>
      </c>
      <c r="C1013" s="35" t="s">
        <v>189</v>
      </c>
      <c r="D1013" s="35" t="s">
        <v>188</v>
      </c>
      <c r="E1013" s="36">
        <v>43.224981987299998</v>
      </c>
      <c r="F1013" s="36">
        <v>-11.2641218847</v>
      </c>
      <c r="G1013" s="36">
        <v>2992.2</v>
      </c>
      <c r="H1013" s="36">
        <v>1656454.16</v>
      </c>
      <c r="I1013" s="36">
        <v>198893.37</v>
      </c>
    </row>
    <row r="1014" spans="1:9" x14ac:dyDescent="0.2">
      <c r="A1014" s="35" t="s">
        <v>219</v>
      </c>
      <c r="B1014" s="35" t="s">
        <v>202</v>
      </c>
      <c r="C1014" s="35" t="s">
        <v>186</v>
      </c>
      <c r="D1014" s="35" t="s">
        <v>187</v>
      </c>
      <c r="E1014" s="36">
        <v>805.80046548840005</v>
      </c>
      <c r="F1014" s="36">
        <v>-11.2641218847</v>
      </c>
      <c r="G1014" s="36">
        <v>789.79</v>
      </c>
      <c r="H1014" s="36">
        <v>1113012.31</v>
      </c>
      <c r="I1014" s="36">
        <v>69653.72</v>
      </c>
    </row>
    <row r="1015" spans="1:9" x14ac:dyDescent="0.2">
      <c r="A1015" s="35" t="s">
        <v>219</v>
      </c>
      <c r="B1015" s="35" t="s">
        <v>202</v>
      </c>
      <c r="C1015" s="35" t="s">
        <v>186</v>
      </c>
      <c r="D1015" s="35" t="s">
        <v>188</v>
      </c>
      <c r="E1015" s="36">
        <v>-14.7771418944</v>
      </c>
      <c r="F1015" s="36">
        <v>-11.2641218847</v>
      </c>
      <c r="G1015" s="36">
        <v>2443.64</v>
      </c>
      <c r="H1015" s="36">
        <v>1185506.71</v>
      </c>
      <c r="I1015" s="36">
        <v>152694.85999999999</v>
      </c>
    </row>
    <row r="1016" spans="1:9" x14ac:dyDescent="0.2">
      <c r="A1016" s="35" t="s">
        <v>219</v>
      </c>
      <c r="B1016" s="35" t="s">
        <v>202</v>
      </c>
      <c r="C1016" s="35" t="s">
        <v>189</v>
      </c>
      <c r="D1016" s="35" t="s">
        <v>187</v>
      </c>
      <c r="E1016" s="36">
        <v>1198.8494689187</v>
      </c>
      <c r="F1016" s="36">
        <v>-11.2641218847</v>
      </c>
      <c r="G1016" s="36">
        <v>552.66</v>
      </c>
      <c r="H1016" s="36">
        <v>1058144.71</v>
      </c>
      <c r="I1016" s="36">
        <v>50825.599999999999</v>
      </c>
    </row>
    <row r="1017" spans="1:9" x14ac:dyDescent="0.2">
      <c r="A1017" s="35" t="s">
        <v>219</v>
      </c>
      <c r="B1017" s="35" t="s">
        <v>202</v>
      </c>
      <c r="C1017" s="35" t="s">
        <v>189</v>
      </c>
      <c r="D1017" s="35" t="s">
        <v>188</v>
      </c>
      <c r="E1017" s="36">
        <v>-13.2046243082</v>
      </c>
      <c r="F1017" s="36">
        <v>-11.2641218847</v>
      </c>
      <c r="G1017" s="36">
        <v>2005.23</v>
      </c>
      <c r="H1017" s="36">
        <v>1517457.35</v>
      </c>
      <c r="I1017" s="36">
        <v>131743.13</v>
      </c>
    </row>
    <row r="1018" spans="1:9" x14ac:dyDescent="0.2">
      <c r="A1018" s="35" t="s">
        <v>219</v>
      </c>
      <c r="B1018" s="35" t="s">
        <v>203</v>
      </c>
      <c r="C1018" s="35" t="s">
        <v>186</v>
      </c>
      <c r="D1018" s="35" t="s">
        <v>187</v>
      </c>
      <c r="E1018" s="36">
        <v>919.67873725519996</v>
      </c>
      <c r="F1018" s="36">
        <v>-11.2641218847</v>
      </c>
      <c r="G1018" s="36">
        <v>602.78</v>
      </c>
      <c r="H1018" s="36">
        <v>763335.95</v>
      </c>
      <c r="I1018" s="36">
        <v>50533.15</v>
      </c>
    </row>
    <row r="1019" spans="1:9" x14ac:dyDescent="0.2">
      <c r="A1019" s="35" t="s">
        <v>219</v>
      </c>
      <c r="B1019" s="35" t="s">
        <v>203</v>
      </c>
      <c r="C1019" s="35" t="s">
        <v>186</v>
      </c>
      <c r="D1019" s="35" t="s">
        <v>188</v>
      </c>
      <c r="E1019" s="36">
        <v>237.94792358000001</v>
      </c>
      <c r="F1019" s="36">
        <v>-11.2641218847</v>
      </c>
      <c r="G1019" s="36">
        <v>1477.34</v>
      </c>
      <c r="H1019" s="36">
        <v>973042.45</v>
      </c>
      <c r="I1019" s="36">
        <v>94213.75</v>
      </c>
    </row>
    <row r="1020" spans="1:9" x14ac:dyDescent="0.2">
      <c r="A1020" s="35" t="s">
        <v>219</v>
      </c>
      <c r="B1020" s="35" t="s">
        <v>203</v>
      </c>
      <c r="C1020" s="35" t="s">
        <v>189</v>
      </c>
      <c r="D1020" s="35" t="s">
        <v>187</v>
      </c>
      <c r="E1020" s="36">
        <v>768.05573994589997</v>
      </c>
      <c r="F1020" s="36">
        <v>-11.2641218847</v>
      </c>
      <c r="G1020" s="36">
        <v>368.37</v>
      </c>
      <c r="H1020" s="36">
        <v>496966.2</v>
      </c>
      <c r="I1020" s="36">
        <v>35100.800000000003</v>
      </c>
    </row>
    <row r="1021" spans="1:9" x14ac:dyDescent="0.2">
      <c r="A1021" s="35" t="s">
        <v>219</v>
      </c>
      <c r="B1021" s="35" t="s">
        <v>203</v>
      </c>
      <c r="C1021" s="35" t="s">
        <v>189</v>
      </c>
      <c r="D1021" s="35" t="s">
        <v>188</v>
      </c>
      <c r="E1021" s="36">
        <v>220.70290050150001</v>
      </c>
      <c r="F1021" s="36">
        <v>-11.2641218847</v>
      </c>
      <c r="G1021" s="36">
        <v>1016.27</v>
      </c>
      <c r="H1021" s="36">
        <v>751413.14</v>
      </c>
      <c r="I1021" s="36">
        <v>66687.7</v>
      </c>
    </row>
    <row r="1022" spans="1:9" x14ac:dyDescent="0.2">
      <c r="A1022" s="35" t="s">
        <v>219</v>
      </c>
      <c r="B1022" s="35" t="s">
        <v>204</v>
      </c>
      <c r="C1022" s="35" t="s">
        <v>186</v>
      </c>
      <c r="D1022" s="35" t="s">
        <v>187</v>
      </c>
      <c r="E1022" s="36">
        <v>1354.1671440819</v>
      </c>
      <c r="F1022" s="36">
        <v>-11.2641218847</v>
      </c>
      <c r="G1022" s="36">
        <v>674.54</v>
      </c>
      <c r="H1022" s="36">
        <v>1115106.8999999999</v>
      </c>
      <c r="I1022" s="36">
        <v>61042.8</v>
      </c>
    </row>
    <row r="1023" spans="1:9" x14ac:dyDescent="0.2">
      <c r="A1023" s="35" t="s">
        <v>219</v>
      </c>
      <c r="B1023" s="35" t="s">
        <v>204</v>
      </c>
      <c r="C1023" s="35" t="s">
        <v>186</v>
      </c>
      <c r="D1023" s="35" t="s">
        <v>188</v>
      </c>
      <c r="E1023" s="36">
        <v>371.95669522150001</v>
      </c>
      <c r="F1023" s="36">
        <v>-11.2641218847</v>
      </c>
      <c r="G1023" s="36">
        <v>490.64</v>
      </c>
      <c r="H1023" s="36">
        <v>325609.45</v>
      </c>
      <c r="I1023" s="36">
        <v>31505.55</v>
      </c>
    </row>
    <row r="1024" spans="1:9" x14ac:dyDescent="0.2">
      <c r="A1024" s="35" t="s">
        <v>219</v>
      </c>
      <c r="B1024" s="35" t="s">
        <v>204</v>
      </c>
      <c r="C1024" s="35" t="s">
        <v>189</v>
      </c>
      <c r="D1024" s="35" t="s">
        <v>187</v>
      </c>
      <c r="E1024" s="36">
        <v>919.25722437449997</v>
      </c>
      <c r="F1024" s="36">
        <v>-11.2641218847</v>
      </c>
      <c r="G1024" s="36">
        <v>205.76</v>
      </c>
      <c r="H1024" s="36">
        <v>214730.15</v>
      </c>
      <c r="I1024" s="36">
        <v>17248.3</v>
      </c>
    </row>
    <row r="1025" spans="1:9" x14ac:dyDescent="0.2">
      <c r="A1025" s="35" t="s">
        <v>219</v>
      </c>
      <c r="B1025" s="35" t="s">
        <v>204</v>
      </c>
      <c r="C1025" s="35" t="s">
        <v>189</v>
      </c>
      <c r="D1025" s="35" t="s">
        <v>188</v>
      </c>
      <c r="E1025" s="36">
        <v>6.2974381186999997</v>
      </c>
      <c r="F1025" s="36">
        <v>-11.2641218847</v>
      </c>
      <c r="G1025" s="36">
        <v>292.08999999999997</v>
      </c>
      <c r="H1025" s="36">
        <v>209791.15</v>
      </c>
      <c r="I1025" s="36">
        <v>20999.99</v>
      </c>
    </row>
    <row r="1026" spans="1:9" x14ac:dyDescent="0.2">
      <c r="A1026" s="35" t="s">
        <v>220</v>
      </c>
      <c r="B1026" s="35" t="s">
        <v>185</v>
      </c>
      <c r="C1026" s="35" t="s">
        <v>186</v>
      </c>
      <c r="D1026" s="35" t="s">
        <v>187</v>
      </c>
      <c r="E1026" s="36">
        <v>0</v>
      </c>
      <c r="F1026" s="36">
        <v>0</v>
      </c>
      <c r="G1026" s="36">
        <v>8230.61</v>
      </c>
      <c r="H1026" s="36">
        <v>4376027.0599999996</v>
      </c>
      <c r="I1026" s="36">
        <v>140541.49</v>
      </c>
    </row>
    <row r="1027" spans="1:9" x14ac:dyDescent="0.2">
      <c r="A1027" s="35" t="s">
        <v>220</v>
      </c>
      <c r="B1027" s="35" t="s">
        <v>185</v>
      </c>
      <c r="C1027" s="35" t="s">
        <v>186</v>
      </c>
      <c r="D1027" s="35" t="s">
        <v>188</v>
      </c>
      <c r="E1027" s="36">
        <v>0</v>
      </c>
      <c r="F1027" s="36">
        <v>0</v>
      </c>
      <c r="G1027" s="36">
        <v>561138.22</v>
      </c>
      <c r="H1027" s="36">
        <v>47681124.799999997</v>
      </c>
      <c r="I1027" s="36">
        <v>4206950.49</v>
      </c>
    </row>
    <row r="1028" spans="1:9" x14ac:dyDescent="0.2">
      <c r="A1028" s="35" t="s">
        <v>220</v>
      </c>
      <c r="B1028" s="35" t="s">
        <v>185</v>
      </c>
      <c r="C1028" s="35" t="s">
        <v>189</v>
      </c>
      <c r="D1028" s="35" t="s">
        <v>187</v>
      </c>
      <c r="E1028" s="36">
        <v>0</v>
      </c>
      <c r="F1028" s="36">
        <v>0</v>
      </c>
      <c r="G1028" s="36">
        <v>8943.23</v>
      </c>
      <c r="H1028" s="36">
        <v>3470480.8</v>
      </c>
      <c r="I1028" s="36">
        <v>139303.01</v>
      </c>
    </row>
    <row r="1029" spans="1:9" x14ac:dyDescent="0.2">
      <c r="A1029" s="35" t="s">
        <v>220</v>
      </c>
      <c r="B1029" s="35" t="s">
        <v>185</v>
      </c>
      <c r="C1029" s="35" t="s">
        <v>189</v>
      </c>
      <c r="D1029" s="35" t="s">
        <v>188</v>
      </c>
      <c r="E1029" s="36">
        <v>0</v>
      </c>
      <c r="F1029" s="36">
        <v>0</v>
      </c>
      <c r="G1029" s="36">
        <v>592968.1</v>
      </c>
      <c r="H1029" s="36">
        <v>50878121.030000001</v>
      </c>
      <c r="I1029" s="36">
        <v>4528004.12</v>
      </c>
    </row>
    <row r="1030" spans="1:9" x14ac:dyDescent="0.2">
      <c r="A1030" s="35" t="s">
        <v>220</v>
      </c>
      <c r="B1030" s="35" t="s">
        <v>190</v>
      </c>
      <c r="C1030" s="35" t="s">
        <v>186</v>
      </c>
      <c r="D1030" s="35" t="s">
        <v>187</v>
      </c>
      <c r="E1030" s="36">
        <v>358.00475022170002</v>
      </c>
      <c r="F1030" s="36">
        <v>100.7360217488</v>
      </c>
      <c r="G1030" s="36">
        <v>6197.82</v>
      </c>
      <c r="H1030" s="36">
        <v>5530063.7000000002</v>
      </c>
      <c r="I1030" s="36">
        <v>517506.73</v>
      </c>
    </row>
    <row r="1031" spans="1:9" x14ac:dyDescent="0.2">
      <c r="A1031" s="35" t="s">
        <v>220</v>
      </c>
      <c r="B1031" s="35" t="s">
        <v>190</v>
      </c>
      <c r="C1031" s="35" t="s">
        <v>186</v>
      </c>
      <c r="D1031" s="35" t="s">
        <v>188</v>
      </c>
      <c r="E1031" s="36">
        <v>-213.1035055161</v>
      </c>
      <c r="F1031" s="36">
        <v>100.7360217488</v>
      </c>
      <c r="G1031" s="36">
        <v>232835.87</v>
      </c>
      <c r="H1031" s="36">
        <v>36029006.340000004</v>
      </c>
      <c r="I1031" s="36">
        <v>9995041.6899999995</v>
      </c>
    </row>
    <row r="1032" spans="1:9" x14ac:dyDescent="0.2">
      <c r="A1032" s="35" t="s">
        <v>220</v>
      </c>
      <c r="B1032" s="35" t="s">
        <v>190</v>
      </c>
      <c r="C1032" s="35" t="s">
        <v>189</v>
      </c>
      <c r="D1032" s="35" t="s">
        <v>187</v>
      </c>
      <c r="E1032" s="36">
        <v>419.24488558569999</v>
      </c>
      <c r="F1032" s="36">
        <v>100.7360217488</v>
      </c>
      <c r="G1032" s="36">
        <v>4582.3599999999997</v>
      </c>
      <c r="H1032" s="36">
        <v>4076338.41</v>
      </c>
      <c r="I1032" s="36">
        <v>373782.39</v>
      </c>
    </row>
    <row r="1033" spans="1:9" x14ac:dyDescent="0.2">
      <c r="A1033" s="35" t="s">
        <v>220</v>
      </c>
      <c r="B1033" s="35" t="s">
        <v>190</v>
      </c>
      <c r="C1033" s="35" t="s">
        <v>189</v>
      </c>
      <c r="D1033" s="35" t="s">
        <v>188</v>
      </c>
      <c r="E1033" s="36">
        <v>-256.05114655160003</v>
      </c>
      <c r="F1033" s="36">
        <v>100.7360217488</v>
      </c>
      <c r="G1033" s="36">
        <v>238275.69</v>
      </c>
      <c r="H1033" s="36">
        <v>21843177.260000002</v>
      </c>
      <c r="I1033" s="36">
        <v>6723455.9000000004</v>
      </c>
    </row>
    <row r="1034" spans="1:9" x14ac:dyDescent="0.2">
      <c r="A1034" s="35" t="s">
        <v>220</v>
      </c>
      <c r="B1034" s="35" t="s">
        <v>191</v>
      </c>
      <c r="C1034" s="35" t="s">
        <v>186</v>
      </c>
      <c r="D1034" s="35" t="s">
        <v>187</v>
      </c>
      <c r="E1034" s="36">
        <v>344.63547251339998</v>
      </c>
      <c r="F1034" s="36">
        <v>-10.725036975</v>
      </c>
      <c r="G1034" s="36">
        <v>4706.1899999999996</v>
      </c>
      <c r="H1034" s="36">
        <v>4393257.9400000004</v>
      </c>
      <c r="I1034" s="36">
        <v>392438.62</v>
      </c>
    </row>
    <row r="1035" spans="1:9" x14ac:dyDescent="0.2">
      <c r="A1035" s="35" t="s">
        <v>220</v>
      </c>
      <c r="B1035" s="35" t="s">
        <v>191</v>
      </c>
      <c r="C1035" s="35" t="s">
        <v>186</v>
      </c>
      <c r="D1035" s="35" t="s">
        <v>188</v>
      </c>
      <c r="E1035" s="36">
        <v>-151.85579804389999</v>
      </c>
      <c r="F1035" s="36">
        <v>-10.725036975</v>
      </c>
      <c r="G1035" s="36">
        <v>196997.06</v>
      </c>
      <c r="H1035" s="36">
        <v>44310527.229999997</v>
      </c>
      <c r="I1035" s="36">
        <v>8929468.6400000006</v>
      </c>
    </row>
    <row r="1036" spans="1:9" x14ac:dyDescent="0.2">
      <c r="A1036" s="35" t="s">
        <v>220</v>
      </c>
      <c r="B1036" s="35" t="s">
        <v>191</v>
      </c>
      <c r="C1036" s="35" t="s">
        <v>189</v>
      </c>
      <c r="D1036" s="35" t="s">
        <v>187</v>
      </c>
      <c r="E1036" s="36">
        <v>326.57001375300001</v>
      </c>
      <c r="F1036" s="36">
        <v>-10.725036975</v>
      </c>
      <c r="G1036" s="36">
        <v>4153.68</v>
      </c>
      <c r="H1036" s="36">
        <v>4533925.8499999996</v>
      </c>
      <c r="I1036" s="36">
        <v>378160.52</v>
      </c>
    </row>
    <row r="1037" spans="1:9" x14ac:dyDescent="0.2">
      <c r="A1037" s="35" t="s">
        <v>220</v>
      </c>
      <c r="B1037" s="35" t="s">
        <v>191</v>
      </c>
      <c r="C1037" s="35" t="s">
        <v>189</v>
      </c>
      <c r="D1037" s="35" t="s">
        <v>188</v>
      </c>
      <c r="E1037" s="36">
        <v>-263.76717414630002</v>
      </c>
      <c r="F1037" s="36">
        <v>-10.725036975</v>
      </c>
      <c r="G1037" s="36">
        <v>216645.27</v>
      </c>
      <c r="H1037" s="36">
        <v>19273852.5</v>
      </c>
      <c r="I1037" s="36">
        <v>6171904.2599999998</v>
      </c>
    </row>
    <row r="1038" spans="1:9" x14ac:dyDescent="0.2">
      <c r="A1038" s="35" t="s">
        <v>220</v>
      </c>
      <c r="B1038" s="35" t="s">
        <v>192</v>
      </c>
      <c r="C1038" s="35" t="s">
        <v>186</v>
      </c>
      <c r="D1038" s="35" t="s">
        <v>187</v>
      </c>
      <c r="E1038" s="36">
        <v>206.7394115665</v>
      </c>
      <c r="F1038" s="36">
        <v>-10.725036975</v>
      </c>
      <c r="G1038" s="36">
        <v>6110.6</v>
      </c>
      <c r="H1038" s="36">
        <v>5950020.5199999996</v>
      </c>
      <c r="I1038" s="36">
        <v>476708.35</v>
      </c>
    </row>
    <row r="1039" spans="1:9" x14ac:dyDescent="0.2">
      <c r="A1039" s="35" t="s">
        <v>220</v>
      </c>
      <c r="B1039" s="35" t="s">
        <v>192</v>
      </c>
      <c r="C1039" s="35" t="s">
        <v>186</v>
      </c>
      <c r="D1039" s="35" t="s">
        <v>188</v>
      </c>
      <c r="E1039" s="36">
        <v>-118.50860990629999</v>
      </c>
      <c r="F1039" s="36">
        <v>-10.725036975</v>
      </c>
      <c r="G1039" s="36">
        <v>207735.92</v>
      </c>
      <c r="H1039" s="36">
        <v>54836504.369999997</v>
      </c>
      <c r="I1039" s="36">
        <v>9639768.4299999997</v>
      </c>
    </row>
    <row r="1040" spans="1:9" x14ac:dyDescent="0.2">
      <c r="A1040" s="35" t="s">
        <v>220</v>
      </c>
      <c r="B1040" s="35" t="s">
        <v>192</v>
      </c>
      <c r="C1040" s="35" t="s">
        <v>189</v>
      </c>
      <c r="D1040" s="35" t="s">
        <v>187</v>
      </c>
      <c r="E1040" s="36">
        <v>490.71071328929997</v>
      </c>
      <c r="F1040" s="36">
        <v>-10.725036975</v>
      </c>
      <c r="G1040" s="36">
        <v>4725.3500000000004</v>
      </c>
      <c r="H1040" s="36">
        <v>4600893.09</v>
      </c>
      <c r="I1040" s="36">
        <v>418545.68</v>
      </c>
    </row>
    <row r="1041" spans="1:9" x14ac:dyDescent="0.2">
      <c r="A1041" s="35" t="s">
        <v>220</v>
      </c>
      <c r="B1041" s="35" t="s">
        <v>192</v>
      </c>
      <c r="C1041" s="35" t="s">
        <v>189</v>
      </c>
      <c r="D1041" s="35" t="s">
        <v>188</v>
      </c>
      <c r="E1041" s="36">
        <v>-263.77507607899997</v>
      </c>
      <c r="F1041" s="36">
        <v>-10.725036975</v>
      </c>
      <c r="G1041" s="36">
        <v>226052.48000000001</v>
      </c>
      <c r="H1041" s="36">
        <v>22388914.460000001</v>
      </c>
      <c r="I1041" s="36">
        <v>7039330.3799999999</v>
      </c>
    </row>
    <row r="1042" spans="1:9" x14ac:dyDescent="0.2">
      <c r="A1042" s="35" t="s">
        <v>220</v>
      </c>
      <c r="B1042" s="35" t="s">
        <v>193</v>
      </c>
      <c r="C1042" s="35" t="s">
        <v>186</v>
      </c>
      <c r="D1042" s="35" t="s">
        <v>187</v>
      </c>
      <c r="E1042" s="36">
        <v>290.8191941929</v>
      </c>
      <c r="F1042" s="36">
        <v>-10.725036975</v>
      </c>
      <c r="G1042" s="36">
        <v>6665.8</v>
      </c>
      <c r="H1042" s="36">
        <v>5757367.7800000003</v>
      </c>
      <c r="I1042" s="36">
        <v>547857.13</v>
      </c>
    </row>
    <row r="1043" spans="1:9" x14ac:dyDescent="0.2">
      <c r="A1043" s="35" t="s">
        <v>220</v>
      </c>
      <c r="B1043" s="35" t="s">
        <v>193</v>
      </c>
      <c r="C1043" s="35" t="s">
        <v>186</v>
      </c>
      <c r="D1043" s="35" t="s">
        <v>188</v>
      </c>
      <c r="E1043" s="36">
        <v>-177.66220173280001</v>
      </c>
      <c r="F1043" s="36">
        <v>-10.725036975</v>
      </c>
      <c r="G1043" s="36">
        <v>200487.65</v>
      </c>
      <c r="H1043" s="36">
        <v>46207018.549999997</v>
      </c>
      <c r="I1043" s="36">
        <v>9982357.8900000006</v>
      </c>
    </row>
    <row r="1044" spans="1:9" x14ac:dyDescent="0.2">
      <c r="A1044" s="35" t="s">
        <v>220</v>
      </c>
      <c r="B1044" s="35" t="s">
        <v>193</v>
      </c>
      <c r="C1044" s="35" t="s">
        <v>189</v>
      </c>
      <c r="D1044" s="35" t="s">
        <v>187</v>
      </c>
      <c r="E1044" s="36">
        <v>314.50136385050001</v>
      </c>
      <c r="F1044" s="36">
        <v>-10.725036975</v>
      </c>
      <c r="G1044" s="36">
        <v>5430.41</v>
      </c>
      <c r="H1044" s="36">
        <v>5234364.93</v>
      </c>
      <c r="I1044" s="36">
        <v>492764.41</v>
      </c>
    </row>
    <row r="1045" spans="1:9" x14ac:dyDescent="0.2">
      <c r="A1045" s="35" t="s">
        <v>220</v>
      </c>
      <c r="B1045" s="35" t="s">
        <v>193</v>
      </c>
      <c r="C1045" s="35" t="s">
        <v>189</v>
      </c>
      <c r="D1045" s="35" t="s">
        <v>188</v>
      </c>
      <c r="E1045" s="36">
        <v>-251.57248649420001</v>
      </c>
      <c r="F1045" s="36">
        <v>-10.725036975</v>
      </c>
      <c r="G1045" s="36">
        <v>219232.85</v>
      </c>
      <c r="H1045" s="36">
        <v>26173340.739999998</v>
      </c>
      <c r="I1045" s="36">
        <v>7488042.6900000004</v>
      </c>
    </row>
    <row r="1046" spans="1:9" x14ac:dyDescent="0.2">
      <c r="A1046" s="35" t="s">
        <v>220</v>
      </c>
      <c r="B1046" s="35" t="s">
        <v>194</v>
      </c>
      <c r="C1046" s="35" t="s">
        <v>186</v>
      </c>
      <c r="D1046" s="35" t="s">
        <v>187</v>
      </c>
      <c r="E1046" s="36">
        <v>296.95179119919999</v>
      </c>
      <c r="F1046" s="36">
        <v>-10.725036975</v>
      </c>
      <c r="G1046" s="36">
        <v>6518.02</v>
      </c>
      <c r="H1046" s="36">
        <v>6203095.9400000004</v>
      </c>
      <c r="I1046" s="36">
        <v>570909.06999999995</v>
      </c>
    </row>
    <row r="1047" spans="1:9" x14ac:dyDescent="0.2">
      <c r="A1047" s="35" t="s">
        <v>220</v>
      </c>
      <c r="B1047" s="35" t="s">
        <v>194</v>
      </c>
      <c r="C1047" s="35" t="s">
        <v>186</v>
      </c>
      <c r="D1047" s="35" t="s">
        <v>188</v>
      </c>
      <c r="E1047" s="36">
        <v>-204.19204660770001</v>
      </c>
      <c r="F1047" s="36">
        <v>-10.725036975</v>
      </c>
      <c r="G1047" s="36">
        <v>188951.67</v>
      </c>
      <c r="H1047" s="36">
        <v>39318326.189999998</v>
      </c>
      <c r="I1047" s="36">
        <v>9565398.7400000002</v>
      </c>
    </row>
    <row r="1048" spans="1:9" x14ac:dyDescent="0.2">
      <c r="A1048" s="35" t="s">
        <v>220</v>
      </c>
      <c r="B1048" s="35" t="s">
        <v>194</v>
      </c>
      <c r="C1048" s="35" t="s">
        <v>189</v>
      </c>
      <c r="D1048" s="35" t="s">
        <v>187</v>
      </c>
      <c r="E1048" s="36">
        <v>276.58291344780002</v>
      </c>
      <c r="F1048" s="36">
        <v>-10.725036975</v>
      </c>
      <c r="G1048" s="36">
        <v>5689.92</v>
      </c>
      <c r="H1048" s="36">
        <v>5894772.8499999996</v>
      </c>
      <c r="I1048" s="36">
        <v>505943.74</v>
      </c>
    </row>
    <row r="1049" spans="1:9" x14ac:dyDescent="0.2">
      <c r="A1049" s="35" t="s">
        <v>220</v>
      </c>
      <c r="B1049" s="35" t="s">
        <v>194</v>
      </c>
      <c r="C1049" s="35" t="s">
        <v>189</v>
      </c>
      <c r="D1049" s="35" t="s">
        <v>188</v>
      </c>
      <c r="E1049" s="36">
        <v>-250.1101344338</v>
      </c>
      <c r="F1049" s="36">
        <v>-10.725036975</v>
      </c>
      <c r="G1049" s="36">
        <v>203529.9</v>
      </c>
      <c r="H1049" s="36">
        <v>27583469.239999998</v>
      </c>
      <c r="I1049" s="36">
        <v>7562086.5800000001</v>
      </c>
    </row>
    <row r="1050" spans="1:9" x14ac:dyDescent="0.2">
      <c r="A1050" s="35" t="s">
        <v>220</v>
      </c>
      <c r="B1050" s="35" t="s">
        <v>195</v>
      </c>
      <c r="C1050" s="35" t="s">
        <v>186</v>
      </c>
      <c r="D1050" s="35" t="s">
        <v>187</v>
      </c>
      <c r="E1050" s="36">
        <v>309.87018830860001</v>
      </c>
      <c r="F1050" s="36">
        <v>-10.725036975</v>
      </c>
      <c r="G1050" s="36">
        <v>7808.17</v>
      </c>
      <c r="H1050" s="36">
        <v>8585660.1699999999</v>
      </c>
      <c r="I1050" s="36">
        <v>675253.39</v>
      </c>
    </row>
    <row r="1051" spans="1:9" x14ac:dyDescent="0.2">
      <c r="A1051" s="35" t="s">
        <v>220</v>
      </c>
      <c r="B1051" s="35" t="s">
        <v>195</v>
      </c>
      <c r="C1051" s="35" t="s">
        <v>186</v>
      </c>
      <c r="D1051" s="35" t="s">
        <v>188</v>
      </c>
      <c r="E1051" s="36">
        <v>-208.53067537620001</v>
      </c>
      <c r="F1051" s="36">
        <v>-10.725036975</v>
      </c>
      <c r="G1051" s="36">
        <v>188034.04</v>
      </c>
      <c r="H1051" s="36">
        <v>44513770.810000002</v>
      </c>
      <c r="I1051" s="36">
        <v>9927862.0899999999</v>
      </c>
    </row>
    <row r="1052" spans="1:9" x14ac:dyDescent="0.2">
      <c r="A1052" s="35" t="s">
        <v>220</v>
      </c>
      <c r="B1052" s="35" t="s">
        <v>195</v>
      </c>
      <c r="C1052" s="35" t="s">
        <v>189</v>
      </c>
      <c r="D1052" s="35" t="s">
        <v>187</v>
      </c>
      <c r="E1052" s="36">
        <v>431.96554489549999</v>
      </c>
      <c r="F1052" s="36">
        <v>-10.725036975</v>
      </c>
      <c r="G1052" s="36">
        <v>7219.74</v>
      </c>
      <c r="H1052" s="36">
        <v>7859205.3399999999</v>
      </c>
      <c r="I1052" s="36">
        <v>629803.69999999995</v>
      </c>
    </row>
    <row r="1053" spans="1:9" x14ac:dyDescent="0.2">
      <c r="A1053" s="35" t="s">
        <v>220</v>
      </c>
      <c r="B1053" s="35" t="s">
        <v>195</v>
      </c>
      <c r="C1053" s="35" t="s">
        <v>189</v>
      </c>
      <c r="D1053" s="35" t="s">
        <v>188</v>
      </c>
      <c r="E1053" s="36">
        <v>-237.29225682410001</v>
      </c>
      <c r="F1053" s="36">
        <v>-10.725036975</v>
      </c>
      <c r="G1053" s="36">
        <v>193637.49</v>
      </c>
      <c r="H1053" s="36">
        <v>33528875.600000001</v>
      </c>
      <c r="I1053" s="36">
        <v>8140987.8700000001</v>
      </c>
    </row>
    <row r="1054" spans="1:9" x14ac:dyDescent="0.2">
      <c r="A1054" s="35" t="s">
        <v>220</v>
      </c>
      <c r="B1054" s="35" t="s">
        <v>196</v>
      </c>
      <c r="C1054" s="35" t="s">
        <v>186</v>
      </c>
      <c r="D1054" s="35" t="s">
        <v>187</v>
      </c>
      <c r="E1054" s="36">
        <v>311.89911332269998</v>
      </c>
      <c r="F1054" s="36">
        <v>-10.725036975</v>
      </c>
      <c r="G1054" s="36">
        <v>11329.89</v>
      </c>
      <c r="H1054" s="36">
        <v>13753531.83</v>
      </c>
      <c r="I1054" s="36">
        <v>984729.63</v>
      </c>
    </row>
    <row r="1055" spans="1:9" x14ac:dyDescent="0.2">
      <c r="A1055" s="35" t="s">
        <v>220</v>
      </c>
      <c r="B1055" s="35" t="s">
        <v>196</v>
      </c>
      <c r="C1055" s="35" t="s">
        <v>186</v>
      </c>
      <c r="D1055" s="35" t="s">
        <v>188</v>
      </c>
      <c r="E1055" s="36">
        <v>-183.43892282479999</v>
      </c>
      <c r="F1055" s="36">
        <v>-10.725036975</v>
      </c>
      <c r="G1055" s="36">
        <v>214554.9</v>
      </c>
      <c r="H1055" s="36">
        <v>56471318.140000001</v>
      </c>
      <c r="I1055" s="36">
        <v>11590655.57</v>
      </c>
    </row>
    <row r="1056" spans="1:9" x14ac:dyDescent="0.2">
      <c r="A1056" s="35" t="s">
        <v>220</v>
      </c>
      <c r="B1056" s="35" t="s">
        <v>196</v>
      </c>
      <c r="C1056" s="35" t="s">
        <v>189</v>
      </c>
      <c r="D1056" s="35" t="s">
        <v>187</v>
      </c>
      <c r="E1056" s="36">
        <v>480.77621826239999</v>
      </c>
      <c r="F1056" s="36">
        <v>-10.725036975</v>
      </c>
      <c r="G1056" s="36">
        <v>11536.54</v>
      </c>
      <c r="H1056" s="36">
        <v>13876024.449999999</v>
      </c>
      <c r="I1056" s="36">
        <v>1029222.84</v>
      </c>
    </row>
    <row r="1057" spans="1:9" x14ac:dyDescent="0.2">
      <c r="A1057" s="35" t="s">
        <v>220</v>
      </c>
      <c r="B1057" s="35" t="s">
        <v>196</v>
      </c>
      <c r="C1057" s="35" t="s">
        <v>189</v>
      </c>
      <c r="D1057" s="35" t="s">
        <v>188</v>
      </c>
      <c r="E1057" s="36">
        <v>-209.0510134205</v>
      </c>
      <c r="F1057" s="36">
        <v>-10.725036975</v>
      </c>
      <c r="G1057" s="36">
        <v>219126.15</v>
      </c>
      <c r="H1057" s="36">
        <v>45013531.43</v>
      </c>
      <c r="I1057" s="36">
        <v>10360021.789999999</v>
      </c>
    </row>
    <row r="1058" spans="1:9" x14ac:dyDescent="0.2">
      <c r="A1058" s="35" t="s">
        <v>220</v>
      </c>
      <c r="B1058" s="35" t="s">
        <v>197</v>
      </c>
      <c r="C1058" s="35" t="s">
        <v>186</v>
      </c>
      <c r="D1058" s="35" t="s">
        <v>187</v>
      </c>
      <c r="E1058" s="36">
        <v>368.73484648890002</v>
      </c>
      <c r="F1058" s="36">
        <v>-10.725036975</v>
      </c>
      <c r="G1058" s="36">
        <v>13405.56</v>
      </c>
      <c r="H1058" s="36">
        <v>14750732.48</v>
      </c>
      <c r="I1058" s="36">
        <v>1134280.21</v>
      </c>
    </row>
    <row r="1059" spans="1:9" x14ac:dyDescent="0.2">
      <c r="A1059" s="35" t="s">
        <v>220</v>
      </c>
      <c r="B1059" s="35" t="s">
        <v>197</v>
      </c>
      <c r="C1059" s="35" t="s">
        <v>186</v>
      </c>
      <c r="D1059" s="35" t="s">
        <v>188</v>
      </c>
      <c r="E1059" s="36">
        <v>-173.5467569731</v>
      </c>
      <c r="F1059" s="36">
        <v>-10.725036975</v>
      </c>
      <c r="G1059" s="36">
        <v>215017.36</v>
      </c>
      <c r="H1059" s="36">
        <v>60336275.710000001</v>
      </c>
      <c r="I1059" s="36">
        <v>11528449.710000001</v>
      </c>
    </row>
    <row r="1060" spans="1:9" x14ac:dyDescent="0.2">
      <c r="A1060" s="35" t="s">
        <v>220</v>
      </c>
      <c r="B1060" s="35" t="s">
        <v>197</v>
      </c>
      <c r="C1060" s="35" t="s">
        <v>189</v>
      </c>
      <c r="D1060" s="35" t="s">
        <v>187</v>
      </c>
      <c r="E1060" s="36">
        <v>434.95444067429997</v>
      </c>
      <c r="F1060" s="36">
        <v>-10.725036975</v>
      </c>
      <c r="G1060" s="36">
        <v>15246.82</v>
      </c>
      <c r="H1060" s="36">
        <v>17508328.77</v>
      </c>
      <c r="I1060" s="36">
        <v>1403494.07</v>
      </c>
    </row>
    <row r="1061" spans="1:9" x14ac:dyDescent="0.2">
      <c r="A1061" s="35" t="s">
        <v>220</v>
      </c>
      <c r="B1061" s="35" t="s">
        <v>197</v>
      </c>
      <c r="C1061" s="35" t="s">
        <v>189</v>
      </c>
      <c r="D1061" s="35" t="s">
        <v>188</v>
      </c>
      <c r="E1061" s="36">
        <v>-174.84100239439999</v>
      </c>
      <c r="F1061" s="36">
        <v>-10.725036975</v>
      </c>
      <c r="G1061" s="36">
        <v>217788.77</v>
      </c>
      <c r="H1061" s="36">
        <v>57884637.890000001</v>
      </c>
      <c r="I1061" s="36">
        <v>11437620.98</v>
      </c>
    </row>
    <row r="1062" spans="1:9" x14ac:dyDescent="0.2">
      <c r="A1062" s="35" t="s">
        <v>220</v>
      </c>
      <c r="B1062" s="35" t="s">
        <v>198</v>
      </c>
      <c r="C1062" s="35" t="s">
        <v>186</v>
      </c>
      <c r="D1062" s="35" t="s">
        <v>187</v>
      </c>
      <c r="E1062" s="36">
        <v>397.07900850679999</v>
      </c>
      <c r="F1062" s="36">
        <v>-10.725036975</v>
      </c>
      <c r="G1062" s="36">
        <v>14347.15</v>
      </c>
      <c r="H1062" s="36">
        <v>18749197.93</v>
      </c>
      <c r="I1062" s="36">
        <v>1245445.18</v>
      </c>
    </row>
    <row r="1063" spans="1:9" x14ac:dyDescent="0.2">
      <c r="A1063" s="35" t="s">
        <v>220</v>
      </c>
      <c r="B1063" s="35" t="s">
        <v>198</v>
      </c>
      <c r="C1063" s="35" t="s">
        <v>186</v>
      </c>
      <c r="D1063" s="35" t="s">
        <v>188</v>
      </c>
      <c r="E1063" s="36">
        <v>-141.11252878639999</v>
      </c>
      <c r="F1063" s="36">
        <v>-10.725036975</v>
      </c>
      <c r="G1063" s="36">
        <v>178565.12</v>
      </c>
      <c r="H1063" s="36">
        <v>60620852.43</v>
      </c>
      <c r="I1063" s="36">
        <v>9976819.1199999992</v>
      </c>
    </row>
    <row r="1064" spans="1:9" x14ac:dyDescent="0.2">
      <c r="A1064" s="35" t="s">
        <v>220</v>
      </c>
      <c r="B1064" s="35" t="s">
        <v>198</v>
      </c>
      <c r="C1064" s="35" t="s">
        <v>189</v>
      </c>
      <c r="D1064" s="35" t="s">
        <v>187</v>
      </c>
      <c r="E1064" s="36">
        <v>420.06477833380001</v>
      </c>
      <c r="F1064" s="36">
        <v>-10.725036975</v>
      </c>
      <c r="G1064" s="36">
        <v>16742.97</v>
      </c>
      <c r="H1064" s="36">
        <v>19753851.079999998</v>
      </c>
      <c r="I1064" s="36">
        <v>1548839.98</v>
      </c>
    </row>
    <row r="1065" spans="1:9" x14ac:dyDescent="0.2">
      <c r="A1065" s="35" t="s">
        <v>220</v>
      </c>
      <c r="B1065" s="35" t="s">
        <v>198</v>
      </c>
      <c r="C1065" s="35" t="s">
        <v>189</v>
      </c>
      <c r="D1065" s="35" t="s">
        <v>188</v>
      </c>
      <c r="E1065" s="36">
        <v>-129.42848596280001</v>
      </c>
      <c r="F1065" s="36">
        <v>-10.725036975</v>
      </c>
      <c r="G1065" s="36">
        <v>174315.28</v>
      </c>
      <c r="H1065" s="36">
        <v>60970828.210000001</v>
      </c>
      <c r="I1065" s="36">
        <v>10408222.01</v>
      </c>
    </row>
    <row r="1066" spans="1:9" x14ac:dyDescent="0.2">
      <c r="A1066" s="35" t="s">
        <v>220</v>
      </c>
      <c r="B1066" s="35" t="s">
        <v>199</v>
      </c>
      <c r="C1066" s="35" t="s">
        <v>186</v>
      </c>
      <c r="D1066" s="35" t="s">
        <v>187</v>
      </c>
      <c r="E1066" s="36">
        <v>557.97719825319996</v>
      </c>
      <c r="F1066" s="36">
        <v>-10.725036975</v>
      </c>
      <c r="G1066" s="36">
        <v>15498.67</v>
      </c>
      <c r="H1066" s="36">
        <v>20366637.210000001</v>
      </c>
      <c r="I1066" s="36">
        <v>1331301.6100000001</v>
      </c>
    </row>
    <row r="1067" spans="1:9" x14ac:dyDescent="0.2">
      <c r="A1067" s="35" t="s">
        <v>220</v>
      </c>
      <c r="B1067" s="35" t="s">
        <v>199</v>
      </c>
      <c r="C1067" s="35" t="s">
        <v>186</v>
      </c>
      <c r="D1067" s="35" t="s">
        <v>188</v>
      </c>
      <c r="E1067" s="36">
        <v>-89.993152906099994</v>
      </c>
      <c r="F1067" s="36">
        <v>-10.725036975</v>
      </c>
      <c r="G1067" s="36">
        <v>144911.01999999999</v>
      </c>
      <c r="H1067" s="36">
        <v>58882852.710000001</v>
      </c>
      <c r="I1067" s="36">
        <v>8624303.6400000006</v>
      </c>
    </row>
    <row r="1068" spans="1:9" x14ac:dyDescent="0.2">
      <c r="A1068" s="35" t="s">
        <v>220</v>
      </c>
      <c r="B1068" s="35" t="s">
        <v>199</v>
      </c>
      <c r="C1068" s="35" t="s">
        <v>189</v>
      </c>
      <c r="D1068" s="35" t="s">
        <v>187</v>
      </c>
      <c r="E1068" s="36">
        <v>649.78623832170001</v>
      </c>
      <c r="F1068" s="36">
        <v>-10.725036975</v>
      </c>
      <c r="G1068" s="36">
        <v>17504.060000000001</v>
      </c>
      <c r="H1068" s="36">
        <v>24899222.690000001</v>
      </c>
      <c r="I1068" s="36">
        <v>1637923.25</v>
      </c>
    </row>
    <row r="1069" spans="1:9" x14ac:dyDescent="0.2">
      <c r="A1069" s="35" t="s">
        <v>220</v>
      </c>
      <c r="B1069" s="35" t="s">
        <v>199</v>
      </c>
      <c r="C1069" s="35" t="s">
        <v>189</v>
      </c>
      <c r="D1069" s="35" t="s">
        <v>188</v>
      </c>
      <c r="E1069" s="36">
        <v>-89.655080327700006</v>
      </c>
      <c r="F1069" s="36">
        <v>-10.725036975</v>
      </c>
      <c r="G1069" s="36">
        <v>136474.01</v>
      </c>
      <c r="H1069" s="36">
        <v>59061668.969999999</v>
      </c>
      <c r="I1069" s="36">
        <v>8839621.3900000006</v>
      </c>
    </row>
    <row r="1070" spans="1:9" x14ac:dyDescent="0.2">
      <c r="A1070" s="35" t="s">
        <v>220</v>
      </c>
      <c r="B1070" s="35" t="s">
        <v>200</v>
      </c>
      <c r="C1070" s="35" t="s">
        <v>186</v>
      </c>
      <c r="D1070" s="35" t="s">
        <v>187</v>
      </c>
      <c r="E1070" s="36">
        <v>555.17598163299999</v>
      </c>
      <c r="F1070" s="36">
        <v>-10.725036975</v>
      </c>
      <c r="G1070" s="36">
        <v>17874.95</v>
      </c>
      <c r="H1070" s="36">
        <v>25696390.41</v>
      </c>
      <c r="I1070" s="36">
        <v>1593201.89</v>
      </c>
    </row>
    <row r="1071" spans="1:9" x14ac:dyDescent="0.2">
      <c r="A1071" s="35" t="s">
        <v>220</v>
      </c>
      <c r="B1071" s="35" t="s">
        <v>200</v>
      </c>
      <c r="C1071" s="35" t="s">
        <v>186</v>
      </c>
      <c r="D1071" s="35" t="s">
        <v>188</v>
      </c>
      <c r="E1071" s="36">
        <v>-65.142210849199998</v>
      </c>
      <c r="F1071" s="36">
        <v>-10.725036975</v>
      </c>
      <c r="G1071" s="36">
        <v>128467.78</v>
      </c>
      <c r="H1071" s="36">
        <v>60757524.649999999</v>
      </c>
      <c r="I1071" s="36">
        <v>7969537.6500000004</v>
      </c>
    </row>
    <row r="1072" spans="1:9" x14ac:dyDescent="0.2">
      <c r="A1072" s="35" t="s">
        <v>220</v>
      </c>
      <c r="B1072" s="35" t="s">
        <v>200</v>
      </c>
      <c r="C1072" s="35" t="s">
        <v>189</v>
      </c>
      <c r="D1072" s="35" t="s">
        <v>187</v>
      </c>
      <c r="E1072" s="36">
        <v>688.77817989360005</v>
      </c>
      <c r="F1072" s="36">
        <v>-10.725036975</v>
      </c>
      <c r="G1072" s="36">
        <v>19197.580000000002</v>
      </c>
      <c r="H1072" s="36">
        <v>27351761.780000001</v>
      </c>
      <c r="I1072" s="36">
        <v>1820195.87</v>
      </c>
    </row>
    <row r="1073" spans="1:9" x14ac:dyDescent="0.2">
      <c r="A1073" s="35" t="s">
        <v>220</v>
      </c>
      <c r="B1073" s="35" t="s">
        <v>200</v>
      </c>
      <c r="C1073" s="35" t="s">
        <v>189</v>
      </c>
      <c r="D1073" s="35" t="s">
        <v>188</v>
      </c>
      <c r="E1073" s="36">
        <v>4.6784314953999999</v>
      </c>
      <c r="F1073" s="36">
        <v>-10.725036975</v>
      </c>
      <c r="G1073" s="36">
        <v>115944.01</v>
      </c>
      <c r="H1073" s="36">
        <v>63517167.060000002</v>
      </c>
      <c r="I1073" s="36">
        <v>7940170.0499999998</v>
      </c>
    </row>
    <row r="1074" spans="1:9" x14ac:dyDescent="0.2">
      <c r="A1074" s="35" t="s">
        <v>220</v>
      </c>
      <c r="B1074" s="35" t="s">
        <v>201</v>
      </c>
      <c r="C1074" s="35" t="s">
        <v>186</v>
      </c>
      <c r="D1074" s="35" t="s">
        <v>187</v>
      </c>
      <c r="E1074" s="36">
        <v>750.1244648096</v>
      </c>
      <c r="F1074" s="36">
        <v>-10.725036975</v>
      </c>
      <c r="G1074" s="36">
        <v>20865.25</v>
      </c>
      <c r="H1074" s="36">
        <v>32526600.870000001</v>
      </c>
      <c r="I1074" s="36">
        <v>1889376.52</v>
      </c>
    </row>
    <row r="1075" spans="1:9" x14ac:dyDescent="0.2">
      <c r="A1075" s="35" t="s">
        <v>220</v>
      </c>
      <c r="B1075" s="35" t="s">
        <v>201</v>
      </c>
      <c r="C1075" s="35" t="s">
        <v>186</v>
      </c>
      <c r="D1075" s="35" t="s">
        <v>188</v>
      </c>
      <c r="E1075" s="36">
        <v>29.8660971051</v>
      </c>
      <c r="F1075" s="36">
        <v>-10.725036975</v>
      </c>
      <c r="G1075" s="36">
        <v>102707.76</v>
      </c>
      <c r="H1075" s="36">
        <v>59112966.25</v>
      </c>
      <c r="I1075" s="36">
        <v>6734720.9500000002</v>
      </c>
    </row>
    <row r="1076" spans="1:9" x14ac:dyDescent="0.2">
      <c r="A1076" s="35" t="s">
        <v>220</v>
      </c>
      <c r="B1076" s="35" t="s">
        <v>201</v>
      </c>
      <c r="C1076" s="35" t="s">
        <v>189</v>
      </c>
      <c r="D1076" s="35" t="s">
        <v>187</v>
      </c>
      <c r="E1076" s="36">
        <v>684.3314069859</v>
      </c>
      <c r="F1076" s="36">
        <v>-10.725036975</v>
      </c>
      <c r="G1076" s="36">
        <v>19286.22</v>
      </c>
      <c r="H1076" s="36">
        <v>31250290.890000001</v>
      </c>
      <c r="I1076" s="36">
        <v>1856948.65</v>
      </c>
    </row>
    <row r="1077" spans="1:9" x14ac:dyDescent="0.2">
      <c r="A1077" s="35" t="s">
        <v>220</v>
      </c>
      <c r="B1077" s="35" t="s">
        <v>201</v>
      </c>
      <c r="C1077" s="35" t="s">
        <v>189</v>
      </c>
      <c r="D1077" s="35" t="s">
        <v>188</v>
      </c>
      <c r="E1077" s="36">
        <v>56.878487786199997</v>
      </c>
      <c r="F1077" s="36">
        <v>-10.725036975</v>
      </c>
      <c r="G1077" s="36">
        <v>89363.1</v>
      </c>
      <c r="H1077" s="36">
        <v>58117716.640000001</v>
      </c>
      <c r="I1077" s="36">
        <v>6354451.2699999996</v>
      </c>
    </row>
    <row r="1078" spans="1:9" x14ac:dyDescent="0.2">
      <c r="A1078" s="35" t="s">
        <v>220</v>
      </c>
      <c r="B1078" s="35" t="s">
        <v>202</v>
      </c>
      <c r="C1078" s="35" t="s">
        <v>186</v>
      </c>
      <c r="D1078" s="35" t="s">
        <v>187</v>
      </c>
      <c r="E1078" s="36">
        <v>843.13692469399996</v>
      </c>
      <c r="F1078" s="36">
        <v>-10.725036975</v>
      </c>
      <c r="G1078" s="36">
        <v>21522.82</v>
      </c>
      <c r="H1078" s="36">
        <v>33729313.079999998</v>
      </c>
      <c r="I1078" s="36">
        <v>1987407.58</v>
      </c>
    </row>
    <row r="1079" spans="1:9" x14ac:dyDescent="0.2">
      <c r="A1079" s="35" t="s">
        <v>220</v>
      </c>
      <c r="B1079" s="35" t="s">
        <v>202</v>
      </c>
      <c r="C1079" s="35" t="s">
        <v>186</v>
      </c>
      <c r="D1079" s="35" t="s">
        <v>188</v>
      </c>
      <c r="E1079" s="36">
        <v>95.883038531599993</v>
      </c>
      <c r="F1079" s="36">
        <v>-10.725036975</v>
      </c>
      <c r="G1079" s="36">
        <v>68433.34</v>
      </c>
      <c r="H1079" s="36">
        <v>44518733.939999998</v>
      </c>
      <c r="I1079" s="36">
        <v>4603331.3600000003</v>
      </c>
    </row>
    <row r="1080" spans="1:9" x14ac:dyDescent="0.2">
      <c r="A1080" s="35" t="s">
        <v>220</v>
      </c>
      <c r="B1080" s="35" t="s">
        <v>202</v>
      </c>
      <c r="C1080" s="35" t="s">
        <v>189</v>
      </c>
      <c r="D1080" s="35" t="s">
        <v>187</v>
      </c>
      <c r="E1080" s="36">
        <v>991.74139527049999</v>
      </c>
      <c r="F1080" s="36">
        <v>-10.725036975</v>
      </c>
      <c r="G1080" s="36">
        <v>14380.88</v>
      </c>
      <c r="H1080" s="36">
        <v>23720887.140000001</v>
      </c>
      <c r="I1080" s="36">
        <v>1427972.19</v>
      </c>
    </row>
    <row r="1081" spans="1:9" x14ac:dyDescent="0.2">
      <c r="A1081" s="35" t="s">
        <v>220</v>
      </c>
      <c r="B1081" s="35" t="s">
        <v>202</v>
      </c>
      <c r="C1081" s="35" t="s">
        <v>189</v>
      </c>
      <c r="D1081" s="35" t="s">
        <v>188</v>
      </c>
      <c r="E1081" s="36">
        <v>118.5867052298</v>
      </c>
      <c r="F1081" s="36">
        <v>-10.725036975</v>
      </c>
      <c r="G1081" s="36">
        <v>50942.879999999997</v>
      </c>
      <c r="H1081" s="36">
        <v>36131688.100000001</v>
      </c>
      <c r="I1081" s="36">
        <v>3715474.59</v>
      </c>
    </row>
    <row r="1082" spans="1:9" x14ac:dyDescent="0.2">
      <c r="A1082" s="35" t="s">
        <v>220</v>
      </c>
      <c r="B1082" s="35" t="s">
        <v>203</v>
      </c>
      <c r="C1082" s="35" t="s">
        <v>186</v>
      </c>
      <c r="D1082" s="35" t="s">
        <v>187</v>
      </c>
      <c r="E1082" s="36">
        <v>1080.5347892425</v>
      </c>
      <c r="F1082" s="36">
        <v>-10.725036975</v>
      </c>
      <c r="G1082" s="36">
        <v>20555.03</v>
      </c>
      <c r="H1082" s="36">
        <v>35649018.979999997</v>
      </c>
      <c r="I1082" s="36">
        <v>1978428.09</v>
      </c>
    </row>
    <row r="1083" spans="1:9" x14ac:dyDescent="0.2">
      <c r="A1083" s="35" t="s">
        <v>220</v>
      </c>
      <c r="B1083" s="35" t="s">
        <v>203</v>
      </c>
      <c r="C1083" s="35" t="s">
        <v>186</v>
      </c>
      <c r="D1083" s="35" t="s">
        <v>188</v>
      </c>
      <c r="E1083" s="36">
        <v>175.94837322730001</v>
      </c>
      <c r="F1083" s="36">
        <v>-10.725036975</v>
      </c>
      <c r="G1083" s="36">
        <v>37574.85</v>
      </c>
      <c r="H1083" s="36">
        <v>27145415.5</v>
      </c>
      <c r="I1083" s="36">
        <v>2643241.83</v>
      </c>
    </row>
    <row r="1084" spans="1:9" x14ac:dyDescent="0.2">
      <c r="A1084" s="35" t="s">
        <v>220</v>
      </c>
      <c r="B1084" s="35" t="s">
        <v>203</v>
      </c>
      <c r="C1084" s="35" t="s">
        <v>189</v>
      </c>
      <c r="D1084" s="35" t="s">
        <v>187</v>
      </c>
      <c r="E1084" s="36">
        <v>983.97645630939996</v>
      </c>
      <c r="F1084" s="36">
        <v>-10.725036975</v>
      </c>
      <c r="G1084" s="36">
        <v>10107.76</v>
      </c>
      <c r="H1084" s="36">
        <v>17267118.75</v>
      </c>
      <c r="I1084" s="36">
        <v>1033263.01</v>
      </c>
    </row>
    <row r="1085" spans="1:9" x14ac:dyDescent="0.2">
      <c r="A1085" s="35" t="s">
        <v>220</v>
      </c>
      <c r="B1085" s="35" t="s">
        <v>203</v>
      </c>
      <c r="C1085" s="35" t="s">
        <v>189</v>
      </c>
      <c r="D1085" s="35" t="s">
        <v>188</v>
      </c>
      <c r="E1085" s="36">
        <v>182.84034783710001</v>
      </c>
      <c r="F1085" s="36">
        <v>-10.725036975</v>
      </c>
      <c r="G1085" s="36">
        <v>25564.18</v>
      </c>
      <c r="H1085" s="36">
        <v>19751739.07</v>
      </c>
      <c r="I1085" s="36">
        <v>1966414.8</v>
      </c>
    </row>
    <row r="1086" spans="1:9" x14ac:dyDescent="0.2">
      <c r="A1086" s="35" t="s">
        <v>220</v>
      </c>
      <c r="B1086" s="35" t="s">
        <v>204</v>
      </c>
      <c r="C1086" s="35" t="s">
        <v>186</v>
      </c>
      <c r="D1086" s="35" t="s">
        <v>187</v>
      </c>
      <c r="E1086" s="36">
        <v>1239.5041395349001</v>
      </c>
      <c r="F1086" s="36">
        <v>-10.725036975</v>
      </c>
      <c r="G1086" s="36">
        <v>17990.349999999999</v>
      </c>
      <c r="H1086" s="36">
        <v>32316729.25</v>
      </c>
      <c r="I1086" s="36">
        <v>1806893.44</v>
      </c>
    </row>
    <row r="1087" spans="1:9" x14ac:dyDescent="0.2">
      <c r="A1087" s="35" t="s">
        <v>220</v>
      </c>
      <c r="B1087" s="35" t="s">
        <v>204</v>
      </c>
      <c r="C1087" s="35" t="s">
        <v>186</v>
      </c>
      <c r="D1087" s="35" t="s">
        <v>188</v>
      </c>
      <c r="E1087" s="36">
        <v>350.92235171739998</v>
      </c>
      <c r="F1087" s="36">
        <v>-10.725036975</v>
      </c>
      <c r="G1087" s="36">
        <v>15618.05</v>
      </c>
      <c r="H1087" s="36">
        <v>13498340.949999999</v>
      </c>
      <c r="I1087" s="36">
        <v>1167357.79</v>
      </c>
    </row>
    <row r="1088" spans="1:9" x14ac:dyDescent="0.2">
      <c r="A1088" s="35" t="s">
        <v>220</v>
      </c>
      <c r="B1088" s="35" t="s">
        <v>204</v>
      </c>
      <c r="C1088" s="35" t="s">
        <v>189</v>
      </c>
      <c r="D1088" s="35" t="s">
        <v>187</v>
      </c>
      <c r="E1088" s="36">
        <v>1088.7996425199999</v>
      </c>
      <c r="F1088" s="36">
        <v>-10.725036975</v>
      </c>
      <c r="G1088" s="36">
        <v>5170.57</v>
      </c>
      <c r="H1088" s="36">
        <v>8951722.6199999992</v>
      </c>
      <c r="I1088" s="36">
        <v>554033.79</v>
      </c>
    </row>
    <row r="1089" spans="1:9" x14ac:dyDescent="0.2">
      <c r="A1089" s="35" t="s">
        <v>220</v>
      </c>
      <c r="B1089" s="35" t="s">
        <v>204</v>
      </c>
      <c r="C1089" s="35" t="s">
        <v>189</v>
      </c>
      <c r="D1089" s="35" t="s">
        <v>188</v>
      </c>
      <c r="E1089" s="36">
        <v>268.28670177719999</v>
      </c>
      <c r="F1089" s="36">
        <v>-10.725036975</v>
      </c>
      <c r="G1089" s="36">
        <v>7954.29</v>
      </c>
      <c r="H1089" s="36">
        <v>6107569.1399999997</v>
      </c>
      <c r="I1089" s="36">
        <v>646331.75</v>
      </c>
    </row>
    <row r="1090" spans="1:9" x14ac:dyDescent="0.2">
      <c r="A1090" s="35" t="s">
        <v>221</v>
      </c>
      <c r="B1090" s="35" t="s">
        <v>185</v>
      </c>
      <c r="C1090" s="35" t="s">
        <v>186</v>
      </c>
      <c r="D1090" s="35" t="s">
        <v>187</v>
      </c>
      <c r="E1090" s="36">
        <v>0</v>
      </c>
      <c r="F1090" s="36">
        <v>0</v>
      </c>
      <c r="G1090" s="36">
        <v>2921.29</v>
      </c>
      <c r="H1090" s="36">
        <v>1675466</v>
      </c>
      <c r="I1090" s="36">
        <v>54998.33</v>
      </c>
    </row>
    <row r="1091" spans="1:9" x14ac:dyDescent="0.2">
      <c r="A1091" s="35" t="s">
        <v>221</v>
      </c>
      <c r="B1091" s="35" t="s">
        <v>185</v>
      </c>
      <c r="C1091" s="35" t="s">
        <v>186</v>
      </c>
      <c r="D1091" s="35" t="s">
        <v>188</v>
      </c>
      <c r="E1091" s="36">
        <v>0</v>
      </c>
      <c r="F1091" s="36">
        <v>0</v>
      </c>
      <c r="G1091" s="36">
        <v>184280.91</v>
      </c>
      <c r="H1091" s="36">
        <v>16363969.27</v>
      </c>
      <c r="I1091" s="36">
        <v>1396805.37</v>
      </c>
    </row>
    <row r="1092" spans="1:9" x14ac:dyDescent="0.2">
      <c r="A1092" s="35" t="s">
        <v>221</v>
      </c>
      <c r="B1092" s="35" t="s">
        <v>185</v>
      </c>
      <c r="C1092" s="35" t="s">
        <v>189</v>
      </c>
      <c r="D1092" s="35" t="s">
        <v>187</v>
      </c>
      <c r="E1092" s="36">
        <v>0</v>
      </c>
      <c r="F1092" s="36">
        <v>0</v>
      </c>
      <c r="G1092" s="36">
        <v>2670.4</v>
      </c>
      <c r="H1092" s="36">
        <v>906959.03</v>
      </c>
      <c r="I1092" s="36">
        <v>42422.21</v>
      </c>
    </row>
    <row r="1093" spans="1:9" x14ac:dyDescent="0.2">
      <c r="A1093" s="35" t="s">
        <v>221</v>
      </c>
      <c r="B1093" s="35" t="s">
        <v>185</v>
      </c>
      <c r="C1093" s="35" t="s">
        <v>189</v>
      </c>
      <c r="D1093" s="35" t="s">
        <v>188</v>
      </c>
      <c r="E1093" s="36">
        <v>0</v>
      </c>
      <c r="F1093" s="36">
        <v>0</v>
      </c>
      <c r="G1093" s="36">
        <v>197104.54</v>
      </c>
      <c r="H1093" s="36">
        <v>16280880.83</v>
      </c>
      <c r="I1093" s="36">
        <v>1478238.61</v>
      </c>
    </row>
    <row r="1094" spans="1:9" x14ac:dyDescent="0.2">
      <c r="A1094" s="35" t="s">
        <v>221</v>
      </c>
      <c r="B1094" s="35" t="s">
        <v>190</v>
      </c>
      <c r="C1094" s="35" t="s">
        <v>186</v>
      </c>
      <c r="D1094" s="35" t="s">
        <v>187</v>
      </c>
      <c r="E1094" s="36">
        <v>141.03236263700001</v>
      </c>
      <c r="F1094" s="36">
        <v>104.6392526331</v>
      </c>
      <c r="G1094" s="36">
        <v>1838.3</v>
      </c>
      <c r="H1094" s="36">
        <v>1474523.49</v>
      </c>
      <c r="I1094" s="36">
        <v>150297.70000000001</v>
      </c>
    </row>
    <row r="1095" spans="1:9" x14ac:dyDescent="0.2">
      <c r="A1095" s="35" t="s">
        <v>221</v>
      </c>
      <c r="B1095" s="35" t="s">
        <v>190</v>
      </c>
      <c r="C1095" s="35" t="s">
        <v>186</v>
      </c>
      <c r="D1095" s="35" t="s">
        <v>188</v>
      </c>
      <c r="E1095" s="36">
        <v>-221.84524444900001</v>
      </c>
      <c r="F1095" s="36">
        <v>104.6392526331</v>
      </c>
      <c r="G1095" s="36">
        <v>83600.56</v>
      </c>
      <c r="H1095" s="36">
        <v>12273891.310000001</v>
      </c>
      <c r="I1095" s="36">
        <v>3375204.48</v>
      </c>
    </row>
    <row r="1096" spans="1:9" x14ac:dyDescent="0.2">
      <c r="A1096" s="35" t="s">
        <v>221</v>
      </c>
      <c r="B1096" s="35" t="s">
        <v>190</v>
      </c>
      <c r="C1096" s="35" t="s">
        <v>189</v>
      </c>
      <c r="D1096" s="35" t="s">
        <v>187</v>
      </c>
      <c r="E1096" s="36">
        <v>206.81419984070001</v>
      </c>
      <c r="F1096" s="36">
        <v>104.6392526331</v>
      </c>
      <c r="G1096" s="36">
        <v>1580.09</v>
      </c>
      <c r="H1096" s="36">
        <v>1216777.6100000001</v>
      </c>
      <c r="I1096" s="36">
        <v>115433</v>
      </c>
    </row>
    <row r="1097" spans="1:9" x14ac:dyDescent="0.2">
      <c r="A1097" s="35" t="s">
        <v>221</v>
      </c>
      <c r="B1097" s="35" t="s">
        <v>190</v>
      </c>
      <c r="C1097" s="35" t="s">
        <v>189</v>
      </c>
      <c r="D1097" s="35" t="s">
        <v>188</v>
      </c>
      <c r="E1097" s="36">
        <v>-252.54459295699999</v>
      </c>
      <c r="F1097" s="36">
        <v>104.6392526331</v>
      </c>
      <c r="G1097" s="36">
        <v>88261.3</v>
      </c>
      <c r="H1097" s="36">
        <v>6712987.4500000002</v>
      </c>
      <c r="I1097" s="36">
        <v>2296323.9500000002</v>
      </c>
    </row>
    <row r="1098" spans="1:9" x14ac:dyDescent="0.2">
      <c r="A1098" s="35" t="s">
        <v>221</v>
      </c>
      <c r="B1098" s="35" t="s">
        <v>191</v>
      </c>
      <c r="C1098" s="35" t="s">
        <v>186</v>
      </c>
      <c r="D1098" s="35" t="s">
        <v>187</v>
      </c>
      <c r="E1098" s="36">
        <v>485.40427295500001</v>
      </c>
      <c r="F1098" s="36">
        <v>-9.8088242186999999</v>
      </c>
      <c r="G1098" s="36">
        <v>1497.31</v>
      </c>
      <c r="H1098" s="36">
        <v>1543728.12</v>
      </c>
      <c r="I1098" s="36">
        <v>128812.26</v>
      </c>
    </row>
    <row r="1099" spans="1:9" x14ac:dyDescent="0.2">
      <c r="A1099" s="35" t="s">
        <v>221</v>
      </c>
      <c r="B1099" s="35" t="s">
        <v>191</v>
      </c>
      <c r="C1099" s="35" t="s">
        <v>186</v>
      </c>
      <c r="D1099" s="35" t="s">
        <v>188</v>
      </c>
      <c r="E1099" s="36">
        <v>-178.0083129121</v>
      </c>
      <c r="F1099" s="36">
        <v>-9.8088242186999999</v>
      </c>
      <c r="G1099" s="36">
        <v>72126.350000000006</v>
      </c>
      <c r="H1099" s="36">
        <v>14442068.300000001</v>
      </c>
      <c r="I1099" s="36">
        <v>3011111.26</v>
      </c>
    </row>
    <row r="1100" spans="1:9" x14ac:dyDescent="0.2">
      <c r="A1100" s="35" t="s">
        <v>221</v>
      </c>
      <c r="B1100" s="35" t="s">
        <v>191</v>
      </c>
      <c r="C1100" s="35" t="s">
        <v>189</v>
      </c>
      <c r="D1100" s="35" t="s">
        <v>187</v>
      </c>
      <c r="E1100" s="36">
        <v>288.05939179220002</v>
      </c>
      <c r="F1100" s="36">
        <v>-9.8088242186999999</v>
      </c>
      <c r="G1100" s="36">
        <v>1140.8</v>
      </c>
      <c r="H1100" s="36">
        <v>582135.49</v>
      </c>
      <c r="I1100" s="36">
        <v>77673.31</v>
      </c>
    </row>
    <row r="1101" spans="1:9" x14ac:dyDescent="0.2">
      <c r="A1101" s="35" t="s">
        <v>221</v>
      </c>
      <c r="B1101" s="35" t="s">
        <v>191</v>
      </c>
      <c r="C1101" s="35" t="s">
        <v>189</v>
      </c>
      <c r="D1101" s="35" t="s">
        <v>188</v>
      </c>
      <c r="E1101" s="36">
        <v>-270.25866963689998</v>
      </c>
      <c r="F1101" s="36">
        <v>-9.8088242186999999</v>
      </c>
      <c r="G1101" s="36">
        <v>78731.210000000006</v>
      </c>
      <c r="H1101" s="36">
        <v>7691928.2800000003</v>
      </c>
      <c r="I1101" s="36">
        <v>2149629.17</v>
      </c>
    </row>
    <row r="1102" spans="1:9" x14ac:dyDescent="0.2">
      <c r="A1102" s="35" t="s">
        <v>221</v>
      </c>
      <c r="B1102" s="35" t="s">
        <v>192</v>
      </c>
      <c r="C1102" s="35" t="s">
        <v>186</v>
      </c>
      <c r="D1102" s="35" t="s">
        <v>187</v>
      </c>
      <c r="E1102" s="36">
        <v>306.0584194484</v>
      </c>
      <c r="F1102" s="36">
        <v>-9.8088242186999999</v>
      </c>
      <c r="G1102" s="36">
        <v>1830.44</v>
      </c>
      <c r="H1102" s="36">
        <v>1569762.91</v>
      </c>
      <c r="I1102" s="36">
        <v>152420.70000000001</v>
      </c>
    </row>
    <row r="1103" spans="1:9" x14ac:dyDescent="0.2">
      <c r="A1103" s="35" t="s">
        <v>221</v>
      </c>
      <c r="B1103" s="35" t="s">
        <v>192</v>
      </c>
      <c r="C1103" s="35" t="s">
        <v>186</v>
      </c>
      <c r="D1103" s="35" t="s">
        <v>188</v>
      </c>
      <c r="E1103" s="36">
        <v>-148.47914873709999</v>
      </c>
      <c r="F1103" s="36">
        <v>-9.8088242186999999</v>
      </c>
      <c r="G1103" s="36">
        <v>76005.55</v>
      </c>
      <c r="H1103" s="36">
        <v>16951814.809999999</v>
      </c>
      <c r="I1103" s="36">
        <v>3270170.37</v>
      </c>
    </row>
    <row r="1104" spans="1:9" x14ac:dyDescent="0.2">
      <c r="A1104" s="35" t="s">
        <v>221</v>
      </c>
      <c r="B1104" s="35" t="s">
        <v>192</v>
      </c>
      <c r="C1104" s="35" t="s">
        <v>189</v>
      </c>
      <c r="D1104" s="35" t="s">
        <v>187</v>
      </c>
      <c r="E1104" s="36">
        <v>236.06433190620001</v>
      </c>
      <c r="F1104" s="36">
        <v>-9.8088242186999999</v>
      </c>
      <c r="G1104" s="36">
        <v>1516.42</v>
      </c>
      <c r="H1104" s="36">
        <v>1214502.96</v>
      </c>
      <c r="I1104" s="36">
        <v>143895.84</v>
      </c>
    </row>
    <row r="1105" spans="1:9" x14ac:dyDescent="0.2">
      <c r="A1105" s="35" t="s">
        <v>221</v>
      </c>
      <c r="B1105" s="35" t="s">
        <v>192</v>
      </c>
      <c r="C1105" s="35" t="s">
        <v>189</v>
      </c>
      <c r="D1105" s="35" t="s">
        <v>188</v>
      </c>
      <c r="E1105" s="36">
        <v>-262.10003135059998</v>
      </c>
      <c r="F1105" s="36">
        <v>-9.8088242186999999</v>
      </c>
      <c r="G1105" s="36">
        <v>82988.509999999995</v>
      </c>
      <c r="H1105" s="36">
        <v>7274351.4400000004</v>
      </c>
      <c r="I1105" s="36">
        <v>2408974.44</v>
      </c>
    </row>
    <row r="1106" spans="1:9" x14ac:dyDescent="0.2">
      <c r="A1106" s="35" t="s">
        <v>221</v>
      </c>
      <c r="B1106" s="35" t="s">
        <v>193</v>
      </c>
      <c r="C1106" s="35" t="s">
        <v>186</v>
      </c>
      <c r="D1106" s="35" t="s">
        <v>187</v>
      </c>
      <c r="E1106" s="36">
        <v>430.36190828470001</v>
      </c>
      <c r="F1106" s="36">
        <v>-9.8088242186999999</v>
      </c>
      <c r="G1106" s="36">
        <v>1938.3</v>
      </c>
      <c r="H1106" s="36">
        <v>1916879.63</v>
      </c>
      <c r="I1106" s="36">
        <v>148578.63</v>
      </c>
    </row>
    <row r="1107" spans="1:9" x14ac:dyDescent="0.2">
      <c r="A1107" s="35" t="s">
        <v>221</v>
      </c>
      <c r="B1107" s="35" t="s">
        <v>193</v>
      </c>
      <c r="C1107" s="35" t="s">
        <v>186</v>
      </c>
      <c r="D1107" s="35" t="s">
        <v>188</v>
      </c>
      <c r="E1107" s="36">
        <v>-187.3302833999</v>
      </c>
      <c r="F1107" s="36">
        <v>-9.8088242186999999</v>
      </c>
      <c r="G1107" s="36">
        <v>75872.13</v>
      </c>
      <c r="H1107" s="36">
        <v>15157721.6</v>
      </c>
      <c r="I1107" s="36">
        <v>3538134.17</v>
      </c>
    </row>
    <row r="1108" spans="1:9" x14ac:dyDescent="0.2">
      <c r="A1108" s="35" t="s">
        <v>221</v>
      </c>
      <c r="B1108" s="35" t="s">
        <v>193</v>
      </c>
      <c r="C1108" s="35" t="s">
        <v>189</v>
      </c>
      <c r="D1108" s="35" t="s">
        <v>187</v>
      </c>
      <c r="E1108" s="36">
        <v>293.77371829229998</v>
      </c>
      <c r="F1108" s="36">
        <v>-9.8088242186999999</v>
      </c>
      <c r="G1108" s="36">
        <v>1582.6</v>
      </c>
      <c r="H1108" s="36">
        <v>1517667.52</v>
      </c>
      <c r="I1108" s="36">
        <v>143820.98000000001</v>
      </c>
    </row>
    <row r="1109" spans="1:9" x14ac:dyDescent="0.2">
      <c r="A1109" s="35" t="s">
        <v>221</v>
      </c>
      <c r="B1109" s="35" t="s">
        <v>193</v>
      </c>
      <c r="C1109" s="35" t="s">
        <v>189</v>
      </c>
      <c r="D1109" s="35" t="s">
        <v>188</v>
      </c>
      <c r="E1109" s="36">
        <v>-262.44806941270002</v>
      </c>
      <c r="F1109" s="36">
        <v>-9.8088242186999999</v>
      </c>
      <c r="G1109" s="36">
        <v>83051.41</v>
      </c>
      <c r="H1109" s="36">
        <v>8547873.1600000001</v>
      </c>
      <c r="I1109" s="36">
        <v>2692881.59</v>
      </c>
    </row>
    <row r="1110" spans="1:9" x14ac:dyDescent="0.2">
      <c r="A1110" s="35" t="s">
        <v>221</v>
      </c>
      <c r="B1110" s="35" t="s">
        <v>194</v>
      </c>
      <c r="C1110" s="35" t="s">
        <v>186</v>
      </c>
      <c r="D1110" s="35" t="s">
        <v>187</v>
      </c>
      <c r="E1110" s="36">
        <v>291.5964851594</v>
      </c>
      <c r="F1110" s="36">
        <v>-9.8088242186999999</v>
      </c>
      <c r="G1110" s="36">
        <v>1991.5</v>
      </c>
      <c r="H1110" s="36">
        <v>1933128.02</v>
      </c>
      <c r="I1110" s="36">
        <v>171950.71</v>
      </c>
    </row>
    <row r="1111" spans="1:9" x14ac:dyDescent="0.2">
      <c r="A1111" s="35" t="s">
        <v>221</v>
      </c>
      <c r="B1111" s="35" t="s">
        <v>194</v>
      </c>
      <c r="C1111" s="35" t="s">
        <v>186</v>
      </c>
      <c r="D1111" s="35" t="s">
        <v>188</v>
      </c>
      <c r="E1111" s="36">
        <v>-216.59245693790001</v>
      </c>
      <c r="F1111" s="36">
        <v>-9.8088242186999999</v>
      </c>
      <c r="G1111" s="36">
        <v>74273.83</v>
      </c>
      <c r="H1111" s="36">
        <v>13882113.17</v>
      </c>
      <c r="I1111" s="36">
        <v>3470463.35</v>
      </c>
    </row>
    <row r="1112" spans="1:9" x14ac:dyDescent="0.2">
      <c r="A1112" s="35" t="s">
        <v>221</v>
      </c>
      <c r="B1112" s="35" t="s">
        <v>194</v>
      </c>
      <c r="C1112" s="35" t="s">
        <v>189</v>
      </c>
      <c r="D1112" s="35" t="s">
        <v>187</v>
      </c>
      <c r="E1112" s="36">
        <v>327.23641026479999</v>
      </c>
      <c r="F1112" s="36">
        <v>-9.8088242186999999</v>
      </c>
      <c r="G1112" s="36">
        <v>2029.57</v>
      </c>
      <c r="H1112" s="36">
        <v>1873308.92</v>
      </c>
      <c r="I1112" s="36">
        <v>171805.81</v>
      </c>
    </row>
    <row r="1113" spans="1:9" x14ac:dyDescent="0.2">
      <c r="A1113" s="35" t="s">
        <v>221</v>
      </c>
      <c r="B1113" s="35" t="s">
        <v>194</v>
      </c>
      <c r="C1113" s="35" t="s">
        <v>189</v>
      </c>
      <c r="D1113" s="35" t="s">
        <v>188</v>
      </c>
      <c r="E1113" s="36">
        <v>-261.34892257220002</v>
      </c>
      <c r="F1113" s="36">
        <v>-9.8088242186999999</v>
      </c>
      <c r="G1113" s="36">
        <v>78918.460000000006</v>
      </c>
      <c r="H1113" s="36">
        <v>8939608.6600000001</v>
      </c>
      <c r="I1113" s="36">
        <v>2758930.14</v>
      </c>
    </row>
    <row r="1114" spans="1:9" x14ac:dyDescent="0.2">
      <c r="A1114" s="35" t="s">
        <v>221</v>
      </c>
      <c r="B1114" s="35" t="s">
        <v>195</v>
      </c>
      <c r="C1114" s="35" t="s">
        <v>186</v>
      </c>
      <c r="D1114" s="35" t="s">
        <v>187</v>
      </c>
      <c r="E1114" s="36">
        <v>266.99470145240002</v>
      </c>
      <c r="F1114" s="36">
        <v>-9.8088242186999999</v>
      </c>
      <c r="G1114" s="36">
        <v>2572.6999999999998</v>
      </c>
      <c r="H1114" s="36">
        <v>2803749.52</v>
      </c>
      <c r="I1114" s="36">
        <v>216803.20000000001</v>
      </c>
    </row>
    <row r="1115" spans="1:9" x14ac:dyDescent="0.2">
      <c r="A1115" s="35" t="s">
        <v>221</v>
      </c>
      <c r="B1115" s="35" t="s">
        <v>195</v>
      </c>
      <c r="C1115" s="35" t="s">
        <v>186</v>
      </c>
      <c r="D1115" s="35" t="s">
        <v>188</v>
      </c>
      <c r="E1115" s="36">
        <v>-197.17531665870001</v>
      </c>
      <c r="F1115" s="36">
        <v>-9.8088242186999999</v>
      </c>
      <c r="G1115" s="36">
        <v>78495.520000000004</v>
      </c>
      <c r="H1115" s="36">
        <v>16759941.16</v>
      </c>
      <c r="I1115" s="36">
        <v>3920964.02</v>
      </c>
    </row>
    <row r="1116" spans="1:9" x14ac:dyDescent="0.2">
      <c r="A1116" s="35" t="s">
        <v>221</v>
      </c>
      <c r="B1116" s="35" t="s">
        <v>195</v>
      </c>
      <c r="C1116" s="35" t="s">
        <v>189</v>
      </c>
      <c r="D1116" s="35" t="s">
        <v>187</v>
      </c>
      <c r="E1116" s="36">
        <v>364.32965104959999</v>
      </c>
      <c r="F1116" s="36">
        <v>-9.8088242186999999</v>
      </c>
      <c r="G1116" s="36">
        <v>2372.66</v>
      </c>
      <c r="H1116" s="36">
        <v>2231169.29</v>
      </c>
      <c r="I1116" s="36">
        <v>213921.85</v>
      </c>
    </row>
    <row r="1117" spans="1:9" x14ac:dyDescent="0.2">
      <c r="A1117" s="35" t="s">
        <v>221</v>
      </c>
      <c r="B1117" s="35" t="s">
        <v>195</v>
      </c>
      <c r="C1117" s="35" t="s">
        <v>189</v>
      </c>
      <c r="D1117" s="35" t="s">
        <v>188</v>
      </c>
      <c r="E1117" s="36">
        <v>-235.8367252136</v>
      </c>
      <c r="F1117" s="36">
        <v>-9.8088242186999999</v>
      </c>
      <c r="G1117" s="36">
        <v>83098.37</v>
      </c>
      <c r="H1117" s="36">
        <v>12370627.41</v>
      </c>
      <c r="I1117" s="36">
        <v>3205196.6</v>
      </c>
    </row>
    <row r="1118" spans="1:9" x14ac:dyDescent="0.2">
      <c r="A1118" s="35" t="s">
        <v>221</v>
      </c>
      <c r="B1118" s="35" t="s">
        <v>196</v>
      </c>
      <c r="C1118" s="35" t="s">
        <v>186</v>
      </c>
      <c r="D1118" s="35" t="s">
        <v>187</v>
      </c>
      <c r="E1118" s="36">
        <v>341.41840392950002</v>
      </c>
      <c r="F1118" s="36">
        <v>-9.8088242186999999</v>
      </c>
      <c r="G1118" s="36">
        <v>3891.11</v>
      </c>
      <c r="H1118" s="36">
        <v>4402789.3</v>
      </c>
      <c r="I1118" s="36">
        <v>335273.38</v>
      </c>
    </row>
    <row r="1119" spans="1:9" x14ac:dyDescent="0.2">
      <c r="A1119" s="35" t="s">
        <v>221</v>
      </c>
      <c r="B1119" s="35" t="s">
        <v>196</v>
      </c>
      <c r="C1119" s="35" t="s">
        <v>186</v>
      </c>
      <c r="D1119" s="35" t="s">
        <v>188</v>
      </c>
      <c r="E1119" s="36">
        <v>-180.63316264740001</v>
      </c>
      <c r="F1119" s="36">
        <v>-9.8088242186999999</v>
      </c>
      <c r="G1119" s="36">
        <v>90185.3</v>
      </c>
      <c r="H1119" s="36">
        <v>22665685.620000001</v>
      </c>
      <c r="I1119" s="36">
        <v>4628091.0599999996</v>
      </c>
    </row>
    <row r="1120" spans="1:9" x14ac:dyDescent="0.2">
      <c r="A1120" s="35" t="s">
        <v>221</v>
      </c>
      <c r="B1120" s="35" t="s">
        <v>196</v>
      </c>
      <c r="C1120" s="35" t="s">
        <v>189</v>
      </c>
      <c r="D1120" s="35" t="s">
        <v>187</v>
      </c>
      <c r="E1120" s="36">
        <v>335.14324161590002</v>
      </c>
      <c r="F1120" s="36">
        <v>-9.8088242186999999</v>
      </c>
      <c r="G1120" s="36">
        <v>3773.87</v>
      </c>
      <c r="H1120" s="36">
        <v>4121538.93</v>
      </c>
      <c r="I1120" s="36">
        <v>334251.61</v>
      </c>
    </row>
    <row r="1121" spans="1:9" x14ac:dyDescent="0.2">
      <c r="A1121" s="35" t="s">
        <v>221</v>
      </c>
      <c r="B1121" s="35" t="s">
        <v>196</v>
      </c>
      <c r="C1121" s="35" t="s">
        <v>189</v>
      </c>
      <c r="D1121" s="35" t="s">
        <v>188</v>
      </c>
      <c r="E1121" s="36">
        <v>-214.4349064674</v>
      </c>
      <c r="F1121" s="36">
        <v>-9.8088242186999999</v>
      </c>
      <c r="G1121" s="36">
        <v>95630.8</v>
      </c>
      <c r="H1121" s="36">
        <v>19693145.960000001</v>
      </c>
      <c r="I1121" s="36">
        <v>4202984.8099999996</v>
      </c>
    </row>
    <row r="1122" spans="1:9" x14ac:dyDescent="0.2">
      <c r="A1122" s="35" t="s">
        <v>221</v>
      </c>
      <c r="B1122" s="35" t="s">
        <v>197</v>
      </c>
      <c r="C1122" s="35" t="s">
        <v>186</v>
      </c>
      <c r="D1122" s="35" t="s">
        <v>187</v>
      </c>
      <c r="E1122" s="36">
        <v>486.40099918670001</v>
      </c>
      <c r="F1122" s="36">
        <v>-9.8088242186999999</v>
      </c>
      <c r="G1122" s="36">
        <v>4537.68</v>
      </c>
      <c r="H1122" s="36">
        <v>5431730.7000000002</v>
      </c>
      <c r="I1122" s="36">
        <v>383636.46</v>
      </c>
    </row>
    <row r="1123" spans="1:9" x14ac:dyDescent="0.2">
      <c r="A1123" s="35" t="s">
        <v>221</v>
      </c>
      <c r="B1123" s="35" t="s">
        <v>197</v>
      </c>
      <c r="C1123" s="35" t="s">
        <v>186</v>
      </c>
      <c r="D1123" s="35" t="s">
        <v>188</v>
      </c>
      <c r="E1123" s="36">
        <v>-182.77804504139999</v>
      </c>
      <c r="F1123" s="36">
        <v>-9.8088242186999999</v>
      </c>
      <c r="G1123" s="36">
        <v>89776.95</v>
      </c>
      <c r="H1123" s="36">
        <v>24619767.07</v>
      </c>
      <c r="I1123" s="36">
        <v>4563247.7300000004</v>
      </c>
    </row>
    <row r="1124" spans="1:9" x14ac:dyDescent="0.2">
      <c r="A1124" s="35" t="s">
        <v>221</v>
      </c>
      <c r="B1124" s="35" t="s">
        <v>197</v>
      </c>
      <c r="C1124" s="35" t="s">
        <v>189</v>
      </c>
      <c r="D1124" s="35" t="s">
        <v>187</v>
      </c>
      <c r="E1124" s="36">
        <v>719.40049507790002</v>
      </c>
      <c r="F1124" s="36">
        <v>-9.8088242186999999</v>
      </c>
      <c r="G1124" s="36">
        <v>5278.52</v>
      </c>
      <c r="H1124" s="36">
        <v>6783207.1100000003</v>
      </c>
      <c r="I1124" s="36">
        <v>487962.21</v>
      </c>
    </row>
    <row r="1125" spans="1:9" x14ac:dyDescent="0.2">
      <c r="A1125" s="35" t="s">
        <v>221</v>
      </c>
      <c r="B1125" s="35" t="s">
        <v>197</v>
      </c>
      <c r="C1125" s="35" t="s">
        <v>189</v>
      </c>
      <c r="D1125" s="35" t="s">
        <v>188</v>
      </c>
      <c r="E1125" s="36">
        <v>-167.3164996651</v>
      </c>
      <c r="F1125" s="36">
        <v>-9.8088242186999999</v>
      </c>
      <c r="G1125" s="36">
        <v>93688.34</v>
      </c>
      <c r="H1125" s="36">
        <v>25805323.469999999</v>
      </c>
      <c r="I1125" s="36">
        <v>4701082.29</v>
      </c>
    </row>
    <row r="1126" spans="1:9" x14ac:dyDescent="0.2">
      <c r="A1126" s="35" t="s">
        <v>221</v>
      </c>
      <c r="B1126" s="35" t="s">
        <v>198</v>
      </c>
      <c r="C1126" s="35" t="s">
        <v>186</v>
      </c>
      <c r="D1126" s="35" t="s">
        <v>187</v>
      </c>
      <c r="E1126" s="36">
        <v>470.2266070188</v>
      </c>
      <c r="F1126" s="36">
        <v>-9.8088242186999999</v>
      </c>
      <c r="G1126" s="36">
        <v>5155.4799999999996</v>
      </c>
      <c r="H1126" s="36">
        <v>6428376.5300000003</v>
      </c>
      <c r="I1126" s="36">
        <v>419511.19</v>
      </c>
    </row>
    <row r="1127" spans="1:9" x14ac:dyDescent="0.2">
      <c r="A1127" s="35" t="s">
        <v>221</v>
      </c>
      <c r="B1127" s="35" t="s">
        <v>198</v>
      </c>
      <c r="C1127" s="35" t="s">
        <v>186</v>
      </c>
      <c r="D1127" s="35" t="s">
        <v>188</v>
      </c>
      <c r="E1127" s="36">
        <v>-151.92430828939999</v>
      </c>
      <c r="F1127" s="36">
        <v>-9.8088242186999999</v>
      </c>
      <c r="G1127" s="36">
        <v>78806.33</v>
      </c>
      <c r="H1127" s="36">
        <v>25684988.460000001</v>
      </c>
      <c r="I1127" s="36">
        <v>4262408.5</v>
      </c>
    </row>
    <row r="1128" spans="1:9" x14ac:dyDescent="0.2">
      <c r="A1128" s="35" t="s">
        <v>221</v>
      </c>
      <c r="B1128" s="35" t="s">
        <v>198</v>
      </c>
      <c r="C1128" s="35" t="s">
        <v>189</v>
      </c>
      <c r="D1128" s="35" t="s">
        <v>187</v>
      </c>
      <c r="E1128" s="36">
        <v>397.43567521289998</v>
      </c>
      <c r="F1128" s="36">
        <v>-9.8088242186999999</v>
      </c>
      <c r="G1128" s="36">
        <v>5960.4</v>
      </c>
      <c r="H1128" s="36">
        <v>7784942.4500000002</v>
      </c>
      <c r="I1128" s="36">
        <v>555508.06999999995</v>
      </c>
    </row>
    <row r="1129" spans="1:9" x14ac:dyDescent="0.2">
      <c r="A1129" s="35" t="s">
        <v>221</v>
      </c>
      <c r="B1129" s="35" t="s">
        <v>198</v>
      </c>
      <c r="C1129" s="35" t="s">
        <v>189</v>
      </c>
      <c r="D1129" s="35" t="s">
        <v>188</v>
      </c>
      <c r="E1129" s="36">
        <v>-111.876854361</v>
      </c>
      <c r="F1129" s="36">
        <v>-9.8088242186999999</v>
      </c>
      <c r="G1129" s="36">
        <v>78379.08</v>
      </c>
      <c r="H1129" s="36">
        <v>25625545.350000001</v>
      </c>
      <c r="I1129" s="36">
        <v>4375011.21</v>
      </c>
    </row>
    <row r="1130" spans="1:9" x14ac:dyDescent="0.2">
      <c r="A1130" s="35" t="s">
        <v>221</v>
      </c>
      <c r="B1130" s="35" t="s">
        <v>199</v>
      </c>
      <c r="C1130" s="35" t="s">
        <v>186</v>
      </c>
      <c r="D1130" s="35" t="s">
        <v>187</v>
      </c>
      <c r="E1130" s="36">
        <v>404.9842367919</v>
      </c>
      <c r="F1130" s="36">
        <v>-9.8088242186999999</v>
      </c>
      <c r="G1130" s="36">
        <v>5826.85</v>
      </c>
      <c r="H1130" s="36">
        <v>7566371.3399999999</v>
      </c>
      <c r="I1130" s="36">
        <v>506183.04</v>
      </c>
    </row>
    <row r="1131" spans="1:9" x14ac:dyDescent="0.2">
      <c r="A1131" s="35" t="s">
        <v>221</v>
      </c>
      <c r="B1131" s="35" t="s">
        <v>199</v>
      </c>
      <c r="C1131" s="35" t="s">
        <v>186</v>
      </c>
      <c r="D1131" s="35" t="s">
        <v>188</v>
      </c>
      <c r="E1131" s="36">
        <v>-100.3037815464</v>
      </c>
      <c r="F1131" s="36">
        <v>-9.8088242186999999</v>
      </c>
      <c r="G1131" s="36">
        <v>66330.73</v>
      </c>
      <c r="H1131" s="36">
        <v>25490078.32</v>
      </c>
      <c r="I1131" s="36">
        <v>3876566.58</v>
      </c>
    </row>
    <row r="1132" spans="1:9" x14ac:dyDescent="0.2">
      <c r="A1132" s="35" t="s">
        <v>221</v>
      </c>
      <c r="B1132" s="35" t="s">
        <v>199</v>
      </c>
      <c r="C1132" s="35" t="s">
        <v>189</v>
      </c>
      <c r="D1132" s="35" t="s">
        <v>187</v>
      </c>
      <c r="E1132" s="36">
        <v>504.07731573450002</v>
      </c>
      <c r="F1132" s="36">
        <v>-9.8088242186999999</v>
      </c>
      <c r="G1132" s="36">
        <v>7023.76</v>
      </c>
      <c r="H1132" s="36">
        <v>8727556.7699999996</v>
      </c>
      <c r="I1132" s="36">
        <v>634203.23</v>
      </c>
    </row>
    <row r="1133" spans="1:9" x14ac:dyDescent="0.2">
      <c r="A1133" s="35" t="s">
        <v>221</v>
      </c>
      <c r="B1133" s="35" t="s">
        <v>199</v>
      </c>
      <c r="C1133" s="35" t="s">
        <v>189</v>
      </c>
      <c r="D1133" s="35" t="s">
        <v>188</v>
      </c>
      <c r="E1133" s="36">
        <v>-89.818670058099997</v>
      </c>
      <c r="F1133" s="36">
        <v>-9.8088242186999999</v>
      </c>
      <c r="G1133" s="36">
        <v>64450.69</v>
      </c>
      <c r="H1133" s="36">
        <v>27386698.02</v>
      </c>
      <c r="I1133" s="36">
        <v>3996390.57</v>
      </c>
    </row>
    <row r="1134" spans="1:9" x14ac:dyDescent="0.2">
      <c r="A1134" s="35" t="s">
        <v>221</v>
      </c>
      <c r="B1134" s="35" t="s">
        <v>200</v>
      </c>
      <c r="C1134" s="35" t="s">
        <v>186</v>
      </c>
      <c r="D1134" s="35" t="s">
        <v>187</v>
      </c>
      <c r="E1134" s="36">
        <v>549.30499884009998</v>
      </c>
      <c r="F1134" s="36">
        <v>-9.8088242186999999</v>
      </c>
      <c r="G1134" s="36">
        <v>7767.34</v>
      </c>
      <c r="H1134" s="36">
        <v>10066194.800000001</v>
      </c>
      <c r="I1134" s="36">
        <v>651900.04</v>
      </c>
    </row>
    <row r="1135" spans="1:9" x14ac:dyDescent="0.2">
      <c r="A1135" s="35" t="s">
        <v>221</v>
      </c>
      <c r="B1135" s="35" t="s">
        <v>200</v>
      </c>
      <c r="C1135" s="35" t="s">
        <v>186</v>
      </c>
      <c r="D1135" s="35" t="s">
        <v>188</v>
      </c>
      <c r="E1135" s="36">
        <v>-55.523207009499998</v>
      </c>
      <c r="F1135" s="36">
        <v>-9.8088242186999999</v>
      </c>
      <c r="G1135" s="36">
        <v>59907.26</v>
      </c>
      <c r="H1135" s="36">
        <v>28503308.879999999</v>
      </c>
      <c r="I1135" s="36">
        <v>3620727.87</v>
      </c>
    </row>
    <row r="1136" spans="1:9" x14ac:dyDescent="0.2">
      <c r="A1136" s="35" t="s">
        <v>221</v>
      </c>
      <c r="B1136" s="35" t="s">
        <v>200</v>
      </c>
      <c r="C1136" s="35" t="s">
        <v>189</v>
      </c>
      <c r="D1136" s="35" t="s">
        <v>187</v>
      </c>
      <c r="E1136" s="36">
        <v>633.19570248640002</v>
      </c>
      <c r="F1136" s="36">
        <v>-9.8088242186999999</v>
      </c>
      <c r="G1136" s="36">
        <v>7751.19</v>
      </c>
      <c r="H1136" s="36">
        <v>11541735.6</v>
      </c>
      <c r="I1136" s="36">
        <v>710558.56</v>
      </c>
    </row>
    <row r="1137" spans="1:9" x14ac:dyDescent="0.2">
      <c r="A1137" s="35" t="s">
        <v>221</v>
      </c>
      <c r="B1137" s="35" t="s">
        <v>200</v>
      </c>
      <c r="C1137" s="35" t="s">
        <v>189</v>
      </c>
      <c r="D1137" s="35" t="s">
        <v>188</v>
      </c>
      <c r="E1137" s="36">
        <v>-7.6375513455000004</v>
      </c>
      <c r="F1137" s="36">
        <v>-9.8088242186999999</v>
      </c>
      <c r="G1137" s="36">
        <v>55900.87</v>
      </c>
      <c r="H1137" s="36">
        <v>28801360.190000001</v>
      </c>
      <c r="I1137" s="36">
        <v>3674094.89</v>
      </c>
    </row>
    <row r="1138" spans="1:9" x14ac:dyDescent="0.2">
      <c r="A1138" s="35" t="s">
        <v>221</v>
      </c>
      <c r="B1138" s="35" t="s">
        <v>201</v>
      </c>
      <c r="C1138" s="35" t="s">
        <v>186</v>
      </c>
      <c r="D1138" s="35" t="s">
        <v>187</v>
      </c>
      <c r="E1138" s="36">
        <v>846.98620132910003</v>
      </c>
      <c r="F1138" s="36">
        <v>-9.8088242186999999</v>
      </c>
      <c r="G1138" s="36">
        <v>8616.89</v>
      </c>
      <c r="H1138" s="36">
        <v>13367941.449999999</v>
      </c>
      <c r="I1138" s="36">
        <v>784582.5</v>
      </c>
    </row>
    <row r="1139" spans="1:9" x14ac:dyDescent="0.2">
      <c r="A1139" s="35" t="s">
        <v>221</v>
      </c>
      <c r="B1139" s="35" t="s">
        <v>201</v>
      </c>
      <c r="C1139" s="35" t="s">
        <v>186</v>
      </c>
      <c r="D1139" s="35" t="s">
        <v>188</v>
      </c>
      <c r="E1139" s="36">
        <v>-11.617487111000001</v>
      </c>
      <c r="F1139" s="36">
        <v>-9.8088242186999999</v>
      </c>
      <c r="G1139" s="36">
        <v>45715.95</v>
      </c>
      <c r="H1139" s="36">
        <v>25864249.420000002</v>
      </c>
      <c r="I1139" s="36">
        <v>2928737.74</v>
      </c>
    </row>
    <row r="1140" spans="1:9" x14ac:dyDescent="0.2">
      <c r="A1140" s="35" t="s">
        <v>221</v>
      </c>
      <c r="B1140" s="35" t="s">
        <v>201</v>
      </c>
      <c r="C1140" s="35" t="s">
        <v>189</v>
      </c>
      <c r="D1140" s="35" t="s">
        <v>187</v>
      </c>
      <c r="E1140" s="36">
        <v>815.33187502470003</v>
      </c>
      <c r="F1140" s="36">
        <v>-9.8088242186999999</v>
      </c>
      <c r="G1140" s="36">
        <v>8633.9599999999991</v>
      </c>
      <c r="H1140" s="36">
        <v>12973700.300000001</v>
      </c>
      <c r="I1140" s="36">
        <v>821505.98</v>
      </c>
    </row>
    <row r="1141" spans="1:9" x14ac:dyDescent="0.2">
      <c r="A1141" s="35" t="s">
        <v>221</v>
      </c>
      <c r="B1141" s="35" t="s">
        <v>201</v>
      </c>
      <c r="C1141" s="35" t="s">
        <v>189</v>
      </c>
      <c r="D1141" s="35" t="s">
        <v>188</v>
      </c>
      <c r="E1141" s="36">
        <v>57.856024718800001</v>
      </c>
      <c r="F1141" s="36">
        <v>-9.8088242186999999</v>
      </c>
      <c r="G1141" s="36">
        <v>40510.29</v>
      </c>
      <c r="H1141" s="36">
        <v>23844626.16</v>
      </c>
      <c r="I1141" s="36">
        <v>2735853.45</v>
      </c>
    </row>
    <row r="1142" spans="1:9" x14ac:dyDescent="0.2">
      <c r="A1142" s="35" t="s">
        <v>221</v>
      </c>
      <c r="B1142" s="35" t="s">
        <v>202</v>
      </c>
      <c r="C1142" s="35" t="s">
        <v>186</v>
      </c>
      <c r="D1142" s="35" t="s">
        <v>187</v>
      </c>
      <c r="E1142" s="36">
        <v>825.80712640499996</v>
      </c>
      <c r="F1142" s="36">
        <v>-9.8088242186999999</v>
      </c>
      <c r="G1142" s="36">
        <v>8667.06</v>
      </c>
      <c r="H1142" s="36">
        <v>13540176.289999999</v>
      </c>
      <c r="I1142" s="36">
        <v>771237.24</v>
      </c>
    </row>
    <row r="1143" spans="1:9" x14ac:dyDescent="0.2">
      <c r="A1143" s="35" t="s">
        <v>221</v>
      </c>
      <c r="B1143" s="35" t="s">
        <v>202</v>
      </c>
      <c r="C1143" s="35" t="s">
        <v>186</v>
      </c>
      <c r="D1143" s="35" t="s">
        <v>188</v>
      </c>
      <c r="E1143" s="36">
        <v>69.740720171000007</v>
      </c>
      <c r="F1143" s="36">
        <v>-9.8088242186999999</v>
      </c>
      <c r="G1143" s="36">
        <v>31195.3</v>
      </c>
      <c r="H1143" s="36">
        <v>19668038.25</v>
      </c>
      <c r="I1143" s="36">
        <v>2060004.26</v>
      </c>
    </row>
    <row r="1144" spans="1:9" x14ac:dyDescent="0.2">
      <c r="A1144" s="35" t="s">
        <v>221</v>
      </c>
      <c r="B1144" s="35" t="s">
        <v>202</v>
      </c>
      <c r="C1144" s="35" t="s">
        <v>189</v>
      </c>
      <c r="D1144" s="35" t="s">
        <v>187</v>
      </c>
      <c r="E1144" s="36">
        <v>867.55834330549999</v>
      </c>
      <c r="F1144" s="36">
        <v>-9.8088242186999999</v>
      </c>
      <c r="G1144" s="36">
        <v>6102.31</v>
      </c>
      <c r="H1144" s="36">
        <v>9430178.5399999991</v>
      </c>
      <c r="I1144" s="36">
        <v>555447.85</v>
      </c>
    </row>
    <row r="1145" spans="1:9" x14ac:dyDescent="0.2">
      <c r="A1145" s="35" t="s">
        <v>221</v>
      </c>
      <c r="B1145" s="35" t="s">
        <v>202</v>
      </c>
      <c r="C1145" s="35" t="s">
        <v>189</v>
      </c>
      <c r="D1145" s="35" t="s">
        <v>188</v>
      </c>
      <c r="E1145" s="36">
        <v>69.451134144299999</v>
      </c>
      <c r="F1145" s="36">
        <v>-9.8088242186999999</v>
      </c>
      <c r="G1145" s="36">
        <v>24221.55</v>
      </c>
      <c r="H1145" s="36">
        <v>16953033.390000001</v>
      </c>
      <c r="I1145" s="36">
        <v>1733313.44</v>
      </c>
    </row>
    <row r="1146" spans="1:9" x14ac:dyDescent="0.2">
      <c r="A1146" s="35" t="s">
        <v>221</v>
      </c>
      <c r="B1146" s="35" t="s">
        <v>203</v>
      </c>
      <c r="C1146" s="35" t="s">
        <v>186</v>
      </c>
      <c r="D1146" s="35" t="s">
        <v>187</v>
      </c>
      <c r="E1146" s="36">
        <v>1231.8994492059001</v>
      </c>
      <c r="F1146" s="36">
        <v>-9.8088242186999999</v>
      </c>
      <c r="G1146" s="36">
        <v>8274.17</v>
      </c>
      <c r="H1146" s="36">
        <v>15304534.439999999</v>
      </c>
      <c r="I1146" s="36">
        <v>786378.93</v>
      </c>
    </row>
    <row r="1147" spans="1:9" x14ac:dyDescent="0.2">
      <c r="A1147" s="35" t="s">
        <v>221</v>
      </c>
      <c r="B1147" s="35" t="s">
        <v>203</v>
      </c>
      <c r="C1147" s="35" t="s">
        <v>186</v>
      </c>
      <c r="D1147" s="35" t="s">
        <v>188</v>
      </c>
      <c r="E1147" s="36">
        <v>129.5942939471</v>
      </c>
      <c r="F1147" s="36">
        <v>-9.8088242186999999</v>
      </c>
      <c r="G1147" s="36">
        <v>18348.169999999998</v>
      </c>
      <c r="H1147" s="36">
        <v>13385228.6</v>
      </c>
      <c r="I1147" s="36">
        <v>1260584.74</v>
      </c>
    </row>
    <row r="1148" spans="1:9" x14ac:dyDescent="0.2">
      <c r="A1148" s="35" t="s">
        <v>221</v>
      </c>
      <c r="B1148" s="35" t="s">
        <v>203</v>
      </c>
      <c r="C1148" s="35" t="s">
        <v>189</v>
      </c>
      <c r="D1148" s="35" t="s">
        <v>187</v>
      </c>
      <c r="E1148" s="36">
        <v>935.66911657460003</v>
      </c>
      <c r="F1148" s="36">
        <v>-9.8088242186999999</v>
      </c>
      <c r="G1148" s="36">
        <v>4182.84</v>
      </c>
      <c r="H1148" s="36">
        <v>7139767.2999999998</v>
      </c>
      <c r="I1148" s="36">
        <v>428142.7</v>
      </c>
    </row>
    <row r="1149" spans="1:9" x14ac:dyDescent="0.2">
      <c r="A1149" s="35" t="s">
        <v>221</v>
      </c>
      <c r="B1149" s="35" t="s">
        <v>203</v>
      </c>
      <c r="C1149" s="35" t="s">
        <v>189</v>
      </c>
      <c r="D1149" s="35" t="s">
        <v>188</v>
      </c>
      <c r="E1149" s="36">
        <v>174.1476406063</v>
      </c>
      <c r="F1149" s="36">
        <v>-9.8088242186999999</v>
      </c>
      <c r="G1149" s="36">
        <v>11618.51</v>
      </c>
      <c r="H1149" s="36">
        <v>8228703.4199999999</v>
      </c>
      <c r="I1149" s="36">
        <v>863771.08</v>
      </c>
    </row>
    <row r="1150" spans="1:9" x14ac:dyDescent="0.2">
      <c r="A1150" s="35" t="s">
        <v>221</v>
      </c>
      <c r="B1150" s="35" t="s">
        <v>204</v>
      </c>
      <c r="C1150" s="35" t="s">
        <v>186</v>
      </c>
      <c r="D1150" s="35" t="s">
        <v>187</v>
      </c>
      <c r="E1150" s="36">
        <v>1380.9781712158999</v>
      </c>
      <c r="F1150" s="36">
        <v>-9.8088242186999999</v>
      </c>
      <c r="G1150" s="36">
        <v>7868.85</v>
      </c>
      <c r="H1150" s="36">
        <v>16014265.310000001</v>
      </c>
      <c r="I1150" s="36">
        <v>777371.67</v>
      </c>
    </row>
    <row r="1151" spans="1:9" x14ac:dyDescent="0.2">
      <c r="A1151" s="35" t="s">
        <v>221</v>
      </c>
      <c r="B1151" s="35" t="s">
        <v>204</v>
      </c>
      <c r="C1151" s="35" t="s">
        <v>186</v>
      </c>
      <c r="D1151" s="35" t="s">
        <v>188</v>
      </c>
      <c r="E1151" s="36">
        <v>364.70301032690003</v>
      </c>
      <c r="F1151" s="36">
        <v>-9.8088242186999999</v>
      </c>
      <c r="G1151" s="36">
        <v>7321.09</v>
      </c>
      <c r="H1151" s="36">
        <v>5859754.4400000004</v>
      </c>
      <c r="I1151" s="36">
        <v>533734.21</v>
      </c>
    </row>
    <row r="1152" spans="1:9" x14ac:dyDescent="0.2">
      <c r="A1152" s="35" t="s">
        <v>221</v>
      </c>
      <c r="B1152" s="35" t="s">
        <v>204</v>
      </c>
      <c r="C1152" s="35" t="s">
        <v>189</v>
      </c>
      <c r="D1152" s="35" t="s">
        <v>187</v>
      </c>
      <c r="E1152" s="36">
        <v>1232.1290890799</v>
      </c>
      <c r="F1152" s="36">
        <v>-9.8088242186999999</v>
      </c>
      <c r="G1152" s="36">
        <v>2528.7399999999998</v>
      </c>
      <c r="H1152" s="36">
        <v>4719840.83</v>
      </c>
      <c r="I1152" s="36">
        <v>267704.42</v>
      </c>
    </row>
    <row r="1153" spans="1:9" x14ac:dyDescent="0.2">
      <c r="A1153" s="35" t="s">
        <v>221</v>
      </c>
      <c r="B1153" s="35" t="s">
        <v>204</v>
      </c>
      <c r="C1153" s="35" t="s">
        <v>189</v>
      </c>
      <c r="D1153" s="35" t="s">
        <v>188</v>
      </c>
      <c r="E1153" s="36">
        <v>320.23567612350001</v>
      </c>
      <c r="F1153" s="36">
        <v>-9.8088242186999999</v>
      </c>
      <c r="G1153" s="36">
        <v>4004.89</v>
      </c>
      <c r="H1153" s="36">
        <v>3494140.45</v>
      </c>
      <c r="I1153" s="36">
        <v>306597.52</v>
      </c>
    </row>
    <row r="1154" spans="1:9" x14ac:dyDescent="0.2">
      <c r="A1154" s="35" t="s">
        <v>222</v>
      </c>
      <c r="B1154" s="35" t="s">
        <v>185</v>
      </c>
      <c r="C1154" s="35" t="s">
        <v>186</v>
      </c>
      <c r="D1154" s="35" t="s">
        <v>187</v>
      </c>
      <c r="E1154" s="36">
        <v>0</v>
      </c>
      <c r="F1154" s="36">
        <v>0</v>
      </c>
      <c r="G1154" s="36">
        <v>10596.67</v>
      </c>
      <c r="H1154" s="36">
        <v>6940109.5899999999</v>
      </c>
      <c r="I1154" s="36">
        <v>191131.87</v>
      </c>
    </row>
    <row r="1155" spans="1:9" x14ac:dyDescent="0.2">
      <c r="A1155" s="35" t="s">
        <v>222</v>
      </c>
      <c r="B1155" s="35" t="s">
        <v>185</v>
      </c>
      <c r="C1155" s="35" t="s">
        <v>186</v>
      </c>
      <c r="D1155" s="35" t="s">
        <v>188</v>
      </c>
      <c r="E1155" s="36">
        <v>0</v>
      </c>
      <c r="F1155" s="36">
        <v>0</v>
      </c>
      <c r="G1155" s="36">
        <v>752493.49</v>
      </c>
      <c r="H1155" s="36">
        <v>71240102.650000006</v>
      </c>
      <c r="I1155" s="36">
        <v>6082259.6299999999</v>
      </c>
    </row>
    <row r="1156" spans="1:9" x14ac:dyDescent="0.2">
      <c r="A1156" s="35" t="s">
        <v>222</v>
      </c>
      <c r="B1156" s="35" t="s">
        <v>185</v>
      </c>
      <c r="C1156" s="35" t="s">
        <v>189</v>
      </c>
      <c r="D1156" s="35" t="s">
        <v>187</v>
      </c>
      <c r="E1156" s="36">
        <v>0</v>
      </c>
      <c r="F1156" s="36">
        <v>0</v>
      </c>
      <c r="G1156" s="36">
        <v>11754.01</v>
      </c>
      <c r="H1156" s="36">
        <v>4452005.5999999996</v>
      </c>
      <c r="I1156" s="36">
        <v>182491.51999999999</v>
      </c>
    </row>
    <row r="1157" spans="1:9" x14ac:dyDescent="0.2">
      <c r="A1157" s="35" t="s">
        <v>222</v>
      </c>
      <c r="B1157" s="35" t="s">
        <v>185</v>
      </c>
      <c r="C1157" s="35" t="s">
        <v>189</v>
      </c>
      <c r="D1157" s="35" t="s">
        <v>188</v>
      </c>
      <c r="E1157" s="36">
        <v>0</v>
      </c>
      <c r="F1157" s="36">
        <v>0</v>
      </c>
      <c r="G1157" s="36">
        <v>802007.78</v>
      </c>
      <c r="H1157" s="36">
        <v>75204923.590000004</v>
      </c>
      <c r="I1157" s="36">
        <v>6670036.4100000001</v>
      </c>
    </row>
    <row r="1158" spans="1:9" x14ac:dyDescent="0.2">
      <c r="A1158" s="35" t="s">
        <v>222</v>
      </c>
      <c r="B1158" s="35" t="s">
        <v>190</v>
      </c>
      <c r="C1158" s="35" t="s">
        <v>186</v>
      </c>
      <c r="D1158" s="35" t="s">
        <v>187</v>
      </c>
      <c r="E1158" s="36">
        <v>445.45751170699998</v>
      </c>
      <c r="F1158" s="36">
        <v>105.38174502530001</v>
      </c>
      <c r="G1158" s="36">
        <v>7659.02</v>
      </c>
      <c r="H1158" s="36">
        <v>7382571.0499999998</v>
      </c>
      <c r="I1158" s="36">
        <v>635010.06999999995</v>
      </c>
    </row>
    <row r="1159" spans="1:9" x14ac:dyDescent="0.2">
      <c r="A1159" s="35" t="s">
        <v>222</v>
      </c>
      <c r="B1159" s="35" t="s">
        <v>190</v>
      </c>
      <c r="C1159" s="35" t="s">
        <v>186</v>
      </c>
      <c r="D1159" s="35" t="s">
        <v>188</v>
      </c>
      <c r="E1159" s="36">
        <v>-219.41101252109999</v>
      </c>
      <c r="F1159" s="36">
        <v>105.38174502530001</v>
      </c>
      <c r="G1159" s="36">
        <v>286358.65999999997</v>
      </c>
      <c r="H1159" s="36">
        <v>48936975.509999998</v>
      </c>
      <c r="I1159" s="36">
        <v>12534819.23</v>
      </c>
    </row>
    <row r="1160" spans="1:9" x14ac:dyDescent="0.2">
      <c r="A1160" s="35" t="s">
        <v>222</v>
      </c>
      <c r="B1160" s="35" t="s">
        <v>190</v>
      </c>
      <c r="C1160" s="35" t="s">
        <v>189</v>
      </c>
      <c r="D1160" s="35" t="s">
        <v>187</v>
      </c>
      <c r="E1160" s="36">
        <v>198.4526768332</v>
      </c>
      <c r="F1160" s="36">
        <v>105.38174502530001</v>
      </c>
      <c r="G1160" s="36">
        <v>5752.21</v>
      </c>
      <c r="H1160" s="36">
        <v>5020207.82</v>
      </c>
      <c r="I1160" s="36">
        <v>464525.28</v>
      </c>
    </row>
    <row r="1161" spans="1:9" x14ac:dyDescent="0.2">
      <c r="A1161" s="35" t="s">
        <v>222</v>
      </c>
      <c r="B1161" s="35" t="s">
        <v>190</v>
      </c>
      <c r="C1161" s="35" t="s">
        <v>189</v>
      </c>
      <c r="D1161" s="35" t="s">
        <v>188</v>
      </c>
      <c r="E1161" s="36">
        <v>-275.7782342836</v>
      </c>
      <c r="F1161" s="36">
        <v>105.38174502530001</v>
      </c>
      <c r="G1161" s="36">
        <v>295544.39</v>
      </c>
      <c r="H1161" s="36">
        <v>27867753.199999999</v>
      </c>
      <c r="I1161" s="36">
        <v>8819272.0500000007</v>
      </c>
    </row>
    <row r="1162" spans="1:9" x14ac:dyDescent="0.2">
      <c r="A1162" s="35" t="s">
        <v>222</v>
      </c>
      <c r="B1162" s="35" t="s">
        <v>191</v>
      </c>
      <c r="C1162" s="35" t="s">
        <v>186</v>
      </c>
      <c r="D1162" s="35" t="s">
        <v>187</v>
      </c>
      <c r="E1162" s="36">
        <v>258.82479582029998</v>
      </c>
      <c r="F1162" s="36">
        <v>-10.1339467981</v>
      </c>
      <c r="G1162" s="36">
        <v>6217.75</v>
      </c>
      <c r="H1162" s="36">
        <v>5604183.9199999999</v>
      </c>
      <c r="I1162" s="36">
        <v>474576.88</v>
      </c>
    </row>
    <row r="1163" spans="1:9" x14ac:dyDescent="0.2">
      <c r="A1163" s="35" t="s">
        <v>222</v>
      </c>
      <c r="B1163" s="35" t="s">
        <v>191</v>
      </c>
      <c r="C1163" s="35" t="s">
        <v>186</v>
      </c>
      <c r="D1163" s="35" t="s">
        <v>188</v>
      </c>
      <c r="E1163" s="36">
        <v>-155.00402896540001</v>
      </c>
      <c r="F1163" s="36">
        <v>-10.1339467981</v>
      </c>
      <c r="G1163" s="36">
        <v>255124.55</v>
      </c>
      <c r="H1163" s="36">
        <v>62742933.159999996</v>
      </c>
      <c r="I1163" s="36">
        <v>11574346.68</v>
      </c>
    </row>
    <row r="1164" spans="1:9" x14ac:dyDescent="0.2">
      <c r="A1164" s="35" t="s">
        <v>222</v>
      </c>
      <c r="B1164" s="35" t="s">
        <v>191</v>
      </c>
      <c r="C1164" s="35" t="s">
        <v>189</v>
      </c>
      <c r="D1164" s="35" t="s">
        <v>187</v>
      </c>
      <c r="E1164" s="36">
        <v>219.67201698080001</v>
      </c>
      <c r="F1164" s="36">
        <v>-10.1339467981</v>
      </c>
      <c r="G1164" s="36">
        <v>4490.1099999999997</v>
      </c>
      <c r="H1164" s="36">
        <v>4346495.37</v>
      </c>
      <c r="I1164" s="36">
        <v>368326.22</v>
      </c>
    </row>
    <row r="1165" spans="1:9" x14ac:dyDescent="0.2">
      <c r="A1165" s="35" t="s">
        <v>222</v>
      </c>
      <c r="B1165" s="35" t="s">
        <v>191</v>
      </c>
      <c r="C1165" s="35" t="s">
        <v>189</v>
      </c>
      <c r="D1165" s="35" t="s">
        <v>188</v>
      </c>
      <c r="E1165" s="36">
        <v>-273.24214463649997</v>
      </c>
      <c r="F1165" s="36">
        <v>-10.1339467981</v>
      </c>
      <c r="G1165" s="36">
        <v>265751.74</v>
      </c>
      <c r="H1165" s="36">
        <v>26168511.23</v>
      </c>
      <c r="I1165" s="36">
        <v>8173794.4500000002</v>
      </c>
    </row>
    <row r="1166" spans="1:9" x14ac:dyDescent="0.2">
      <c r="A1166" s="35" t="s">
        <v>222</v>
      </c>
      <c r="B1166" s="35" t="s">
        <v>192</v>
      </c>
      <c r="C1166" s="35" t="s">
        <v>186</v>
      </c>
      <c r="D1166" s="35" t="s">
        <v>187</v>
      </c>
      <c r="E1166" s="36">
        <v>322.08266730880001</v>
      </c>
      <c r="F1166" s="36">
        <v>-10.1339467981</v>
      </c>
      <c r="G1166" s="36">
        <v>7545.3</v>
      </c>
      <c r="H1166" s="36">
        <v>6253495.79</v>
      </c>
      <c r="I1166" s="36">
        <v>550688.68000000005</v>
      </c>
    </row>
    <row r="1167" spans="1:9" x14ac:dyDescent="0.2">
      <c r="A1167" s="35" t="s">
        <v>222</v>
      </c>
      <c r="B1167" s="35" t="s">
        <v>192</v>
      </c>
      <c r="C1167" s="35" t="s">
        <v>186</v>
      </c>
      <c r="D1167" s="35" t="s">
        <v>188</v>
      </c>
      <c r="E1167" s="36">
        <v>-132.54197969640001</v>
      </c>
      <c r="F1167" s="36">
        <v>-10.1339467981</v>
      </c>
      <c r="G1167" s="36">
        <v>280552.40999999997</v>
      </c>
      <c r="H1167" s="36">
        <v>76435256.640000001</v>
      </c>
      <c r="I1167" s="36">
        <v>13110341.289999999</v>
      </c>
    </row>
    <row r="1168" spans="1:9" x14ac:dyDescent="0.2">
      <c r="A1168" s="35" t="s">
        <v>222</v>
      </c>
      <c r="B1168" s="35" t="s">
        <v>192</v>
      </c>
      <c r="C1168" s="35" t="s">
        <v>189</v>
      </c>
      <c r="D1168" s="35" t="s">
        <v>187</v>
      </c>
      <c r="E1168" s="36">
        <v>422.05909286880001</v>
      </c>
      <c r="F1168" s="36">
        <v>-10.1339467981</v>
      </c>
      <c r="G1168" s="36">
        <v>5588.49</v>
      </c>
      <c r="H1168" s="36">
        <v>5485053.0300000003</v>
      </c>
      <c r="I1168" s="36">
        <v>513050.21</v>
      </c>
    </row>
    <row r="1169" spans="1:9" x14ac:dyDescent="0.2">
      <c r="A1169" s="35" t="s">
        <v>222</v>
      </c>
      <c r="B1169" s="35" t="s">
        <v>192</v>
      </c>
      <c r="C1169" s="35" t="s">
        <v>189</v>
      </c>
      <c r="D1169" s="35" t="s">
        <v>188</v>
      </c>
      <c r="E1169" s="36">
        <v>-282.6454837883</v>
      </c>
      <c r="F1169" s="36">
        <v>-10.1339467981</v>
      </c>
      <c r="G1169" s="36">
        <v>296743.53999999998</v>
      </c>
      <c r="H1169" s="36">
        <v>30983390</v>
      </c>
      <c r="I1169" s="36">
        <v>9791502.3499999996</v>
      </c>
    </row>
    <row r="1170" spans="1:9" x14ac:dyDescent="0.2">
      <c r="A1170" s="35" t="s">
        <v>222</v>
      </c>
      <c r="B1170" s="35" t="s">
        <v>193</v>
      </c>
      <c r="C1170" s="35" t="s">
        <v>186</v>
      </c>
      <c r="D1170" s="35" t="s">
        <v>187</v>
      </c>
      <c r="E1170" s="36">
        <v>337.6969792822</v>
      </c>
      <c r="F1170" s="36">
        <v>-10.1339467981</v>
      </c>
      <c r="G1170" s="36">
        <v>9139.35</v>
      </c>
      <c r="H1170" s="36">
        <v>9709526.1799999997</v>
      </c>
      <c r="I1170" s="36">
        <v>764485.35</v>
      </c>
    </row>
    <row r="1171" spans="1:9" x14ac:dyDescent="0.2">
      <c r="A1171" s="35" t="s">
        <v>222</v>
      </c>
      <c r="B1171" s="35" t="s">
        <v>193</v>
      </c>
      <c r="C1171" s="35" t="s">
        <v>186</v>
      </c>
      <c r="D1171" s="35" t="s">
        <v>188</v>
      </c>
      <c r="E1171" s="36">
        <v>-172.3718287248</v>
      </c>
      <c r="F1171" s="36">
        <v>-10.1339467981</v>
      </c>
      <c r="G1171" s="36">
        <v>289964.17</v>
      </c>
      <c r="H1171" s="36">
        <v>71754799.930000007</v>
      </c>
      <c r="I1171" s="36">
        <v>14467215.32</v>
      </c>
    </row>
    <row r="1172" spans="1:9" x14ac:dyDescent="0.2">
      <c r="A1172" s="35" t="s">
        <v>222</v>
      </c>
      <c r="B1172" s="35" t="s">
        <v>193</v>
      </c>
      <c r="C1172" s="35" t="s">
        <v>189</v>
      </c>
      <c r="D1172" s="35" t="s">
        <v>187</v>
      </c>
      <c r="E1172" s="36">
        <v>168.29120510999999</v>
      </c>
      <c r="F1172" s="36">
        <v>-10.1339467981</v>
      </c>
      <c r="G1172" s="36">
        <v>6294.84</v>
      </c>
      <c r="H1172" s="36">
        <v>5675710.4900000002</v>
      </c>
      <c r="I1172" s="36">
        <v>546301.25</v>
      </c>
    </row>
    <row r="1173" spans="1:9" x14ac:dyDescent="0.2">
      <c r="A1173" s="35" t="s">
        <v>222</v>
      </c>
      <c r="B1173" s="35" t="s">
        <v>193</v>
      </c>
      <c r="C1173" s="35" t="s">
        <v>189</v>
      </c>
      <c r="D1173" s="35" t="s">
        <v>188</v>
      </c>
      <c r="E1173" s="36">
        <v>-271.96884998429999</v>
      </c>
      <c r="F1173" s="36">
        <v>-10.1339467981</v>
      </c>
      <c r="G1173" s="36">
        <v>307262.84999999998</v>
      </c>
      <c r="H1173" s="36">
        <v>36843973.920000002</v>
      </c>
      <c r="I1173" s="36">
        <v>10819142.890000001</v>
      </c>
    </row>
    <row r="1174" spans="1:9" x14ac:dyDescent="0.2">
      <c r="A1174" s="35" t="s">
        <v>222</v>
      </c>
      <c r="B1174" s="35" t="s">
        <v>194</v>
      </c>
      <c r="C1174" s="35" t="s">
        <v>186</v>
      </c>
      <c r="D1174" s="35" t="s">
        <v>187</v>
      </c>
      <c r="E1174" s="36">
        <v>269.59991171680002</v>
      </c>
      <c r="F1174" s="36">
        <v>-10.1339467981</v>
      </c>
      <c r="G1174" s="36">
        <v>9850.35</v>
      </c>
      <c r="H1174" s="36">
        <v>9769975.8000000007</v>
      </c>
      <c r="I1174" s="36">
        <v>854035.42</v>
      </c>
    </row>
    <row r="1175" spans="1:9" x14ac:dyDescent="0.2">
      <c r="A1175" s="35" t="s">
        <v>222</v>
      </c>
      <c r="B1175" s="35" t="s">
        <v>194</v>
      </c>
      <c r="C1175" s="35" t="s">
        <v>186</v>
      </c>
      <c r="D1175" s="35" t="s">
        <v>188</v>
      </c>
      <c r="E1175" s="36">
        <v>-205.16299163209999</v>
      </c>
      <c r="F1175" s="36">
        <v>-10.1339467981</v>
      </c>
      <c r="G1175" s="36">
        <v>272879.02</v>
      </c>
      <c r="H1175" s="36">
        <v>64621181.5</v>
      </c>
      <c r="I1175" s="36">
        <v>14338703</v>
      </c>
    </row>
    <row r="1176" spans="1:9" x14ac:dyDescent="0.2">
      <c r="A1176" s="35" t="s">
        <v>222</v>
      </c>
      <c r="B1176" s="35" t="s">
        <v>194</v>
      </c>
      <c r="C1176" s="35" t="s">
        <v>189</v>
      </c>
      <c r="D1176" s="35" t="s">
        <v>187</v>
      </c>
      <c r="E1176" s="36">
        <v>288.24180886099998</v>
      </c>
      <c r="F1176" s="36">
        <v>-10.1339467981</v>
      </c>
      <c r="G1176" s="36">
        <v>7280.22</v>
      </c>
      <c r="H1176" s="36">
        <v>6946381.9699999997</v>
      </c>
      <c r="I1176" s="36">
        <v>620101.62</v>
      </c>
    </row>
    <row r="1177" spans="1:9" x14ac:dyDescent="0.2">
      <c r="A1177" s="35" t="s">
        <v>222</v>
      </c>
      <c r="B1177" s="35" t="s">
        <v>194</v>
      </c>
      <c r="C1177" s="35" t="s">
        <v>189</v>
      </c>
      <c r="D1177" s="35" t="s">
        <v>188</v>
      </c>
      <c r="E1177" s="36">
        <v>-269.18551193849999</v>
      </c>
      <c r="F1177" s="36">
        <v>-10.1339467981</v>
      </c>
      <c r="G1177" s="36">
        <v>288378.02</v>
      </c>
      <c r="H1177" s="36">
        <v>41472280.57</v>
      </c>
      <c r="I1177" s="36">
        <v>11172485.029999999</v>
      </c>
    </row>
    <row r="1178" spans="1:9" x14ac:dyDescent="0.2">
      <c r="A1178" s="35" t="s">
        <v>222</v>
      </c>
      <c r="B1178" s="35" t="s">
        <v>195</v>
      </c>
      <c r="C1178" s="35" t="s">
        <v>186</v>
      </c>
      <c r="D1178" s="35" t="s">
        <v>187</v>
      </c>
      <c r="E1178" s="36">
        <v>302.02580330339998</v>
      </c>
      <c r="F1178" s="36">
        <v>-10.1339467981</v>
      </c>
      <c r="G1178" s="36">
        <v>11859.13</v>
      </c>
      <c r="H1178" s="36">
        <v>13678377.5</v>
      </c>
      <c r="I1178" s="36">
        <v>1053802.8</v>
      </c>
    </row>
    <row r="1179" spans="1:9" x14ac:dyDescent="0.2">
      <c r="A1179" s="35" t="s">
        <v>222</v>
      </c>
      <c r="B1179" s="35" t="s">
        <v>195</v>
      </c>
      <c r="C1179" s="35" t="s">
        <v>186</v>
      </c>
      <c r="D1179" s="35" t="s">
        <v>188</v>
      </c>
      <c r="E1179" s="36">
        <v>-197.124391984</v>
      </c>
      <c r="F1179" s="36">
        <v>-10.1339467981</v>
      </c>
      <c r="G1179" s="36">
        <v>270562.56</v>
      </c>
      <c r="H1179" s="36">
        <v>68091746.969999999</v>
      </c>
      <c r="I1179" s="36">
        <v>14801927.4</v>
      </c>
    </row>
    <row r="1180" spans="1:9" x14ac:dyDescent="0.2">
      <c r="A1180" s="35" t="s">
        <v>222</v>
      </c>
      <c r="B1180" s="35" t="s">
        <v>195</v>
      </c>
      <c r="C1180" s="35" t="s">
        <v>189</v>
      </c>
      <c r="D1180" s="35" t="s">
        <v>187</v>
      </c>
      <c r="E1180" s="36">
        <v>370.86628921710002</v>
      </c>
      <c r="F1180" s="36">
        <v>-10.1339467981</v>
      </c>
      <c r="G1180" s="36">
        <v>9722.2099999999991</v>
      </c>
      <c r="H1180" s="36">
        <v>10417184.92</v>
      </c>
      <c r="I1180" s="36">
        <v>887167.4</v>
      </c>
    </row>
    <row r="1181" spans="1:9" x14ac:dyDescent="0.2">
      <c r="A1181" s="35" t="s">
        <v>222</v>
      </c>
      <c r="B1181" s="35" t="s">
        <v>195</v>
      </c>
      <c r="C1181" s="35" t="s">
        <v>189</v>
      </c>
      <c r="D1181" s="35" t="s">
        <v>188</v>
      </c>
      <c r="E1181" s="36">
        <v>-249.77196766700001</v>
      </c>
      <c r="F1181" s="36">
        <v>-10.1339467981</v>
      </c>
      <c r="G1181" s="36">
        <v>282597.08</v>
      </c>
      <c r="H1181" s="36">
        <v>48694883.460000001</v>
      </c>
      <c r="I1181" s="36">
        <v>12224849.66</v>
      </c>
    </row>
    <row r="1182" spans="1:9" x14ac:dyDescent="0.2">
      <c r="A1182" s="35" t="s">
        <v>222</v>
      </c>
      <c r="B1182" s="35" t="s">
        <v>196</v>
      </c>
      <c r="C1182" s="35" t="s">
        <v>186</v>
      </c>
      <c r="D1182" s="35" t="s">
        <v>187</v>
      </c>
      <c r="E1182" s="36">
        <v>385.92685395789999</v>
      </c>
      <c r="F1182" s="36">
        <v>-10.1339467981</v>
      </c>
      <c r="G1182" s="36">
        <v>14971.44</v>
      </c>
      <c r="H1182" s="36">
        <v>18496621.460000001</v>
      </c>
      <c r="I1182" s="36">
        <v>1356106.55</v>
      </c>
    </row>
    <row r="1183" spans="1:9" x14ac:dyDescent="0.2">
      <c r="A1183" s="35" t="s">
        <v>222</v>
      </c>
      <c r="B1183" s="35" t="s">
        <v>196</v>
      </c>
      <c r="C1183" s="35" t="s">
        <v>186</v>
      </c>
      <c r="D1183" s="35" t="s">
        <v>188</v>
      </c>
      <c r="E1183" s="36">
        <v>-178.88829004519999</v>
      </c>
      <c r="F1183" s="36">
        <v>-10.1339467981</v>
      </c>
      <c r="G1183" s="36">
        <v>303349.24</v>
      </c>
      <c r="H1183" s="36">
        <v>88903781.620000005</v>
      </c>
      <c r="I1183" s="36">
        <v>17096824.100000001</v>
      </c>
    </row>
    <row r="1184" spans="1:9" x14ac:dyDescent="0.2">
      <c r="A1184" s="35" t="s">
        <v>222</v>
      </c>
      <c r="B1184" s="35" t="s">
        <v>196</v>
      </c>
      <c r="C1184" s="35" t="s">
        <v>189</v>
      </c>
      <c r="D1184" s="35" t="s">
        <v>187</v>
      </c>
      <c r="E1184" s="36">
        <v>398.7773637615</v>
      </c>
      <c r="F1184" s="36">
        <v>-10.1339467981</v>
      </c>
      <c r="G1184" s="36">
        <v>14032.62</v>
      </c>
      <c r="H1184" s="36">
        <v>17065594</v>
      </c>
      <c r="I1184" s="36">
        <v>1332775.49</v>
      </c>
    </row>
    <row r="1185" spans="1:9" x14ac:dyDescent="0.2">
      <c r="A1185" s="35" t="s">
        <v>222</v>
      </c>
      <c r="B1185" s="35" t="s">
        <v>196</v>
      </c>
      <c r="C1185" s="35" t="s">
        <v>189</v>
      </c>
      <c r="D1185" s="35" t="s">
        <v>188</v>
      </c>
      <c r="E1185" s="36">
        <v>-223.8167241189</v>
      </c>
      <c r="F1185" s="36">
        <v>-10.1339467981</v>
      </c>
      <c r="G1185" s="36">
        <v>313026.59000000003</v>
      </c>
      <c r="H1185" s="36">
        <v>67543308.900000006</v>
      </c>
      <c r="I1185" s="36">
        <v>15369879.720000001</v>
      </c>
    </row>
    <row r="1186" spans="1:9" x14ac:dyDescent="0.2">
      <c r="A1186" s="35" t="s">
        <v>222</v>
      </c>
      <c r="B1186" s="35" t="s">
        <v>197</v>
      </c>
      <c r="C1186" s="35" t="s">
        <v>186</v>
      </c>
      <c r="D1186" s="35" t="s">
        <v>187</v>
      </c>
      <c r="E1186" s="36">
        <v>471.22265201290003</v>
      </c>
      <c r="F1186" s="36">
        <v>-10.1339467981</v>
      </c>
      <c r="G1186" s="36">
        <v>18246.61</v>
      </c>
      <c r="H1186" s="36">
        <v>23716706.329999998</v>
      </c>
      <c r="I1186" s="36">
        <v>1608386.47</v>
      </c>
    </row>
    <row r="1187" spans="1:9" x14ac:dyDescent="0.2">
      <c r="A1187" s="35" t="s">
        <v>222</v>
      </c>
      <c r="B1187" s="35" t="s">
        <v>197</v>
      </c>
      <c r="C1187" s="35" t="s">
        <v>186</v>
      </c>
      <c r="D1187" s="35" t="s">
        <v>188</v>
      </c>
      <c r="E1187" s="36">
        <v>-169.09257321269999</v>
      </c>
      <c r="F1187" s="36">
        <v>-10.1339467981</v>
      </c>
      <c r="G1187" s="36">
        <v>295583.58</v>
      </c>
      <c r="H1187" s="36">
        <v>92723168.280000001</v>
      </c>
      <c r="I1187" s="36">
        <v>16410399.939999999</v>
      </c>
    </row>
    <row r="1188" spans="1:9" x14ac:dyDescent="0.2">
      <c r="A1188" s="35" t="s">
        <v>222</v>
      </c>
      <c r="B1188" s="35" t="s">
        <v>197</v>
      </c>
      <c r="C1188" s="35" t="s">
        <v>189</v>
      </c>
      <c r="D1188" s="35" t="s">
        <v>187</v>
      </c>
      <c r="E1188" s="36">
        <v>468.0058059767</v>
      </c>
      <c r="F1188" s="36">
        <v>-10.1339467981</v>
      </c>
      <c r="G1188" s="36">
        <v>19986.11</v>
      </c>
      <c r="H1188" s="36">
        <v>24066793.91</v>
      </c>
      <c r="I1188" s="36">
        <v>1840266.93</v>
      </c>
    </row>
    <row r="1189" spans="1:9" x14ac:dyDescent="0.2">
      <c r="A1189" s="35" t="s">
        <v>222</v>
      </c>
      <c r="B1189" s="35" t="s">
        <v>197</v>
      </c>
      <c r="C1189" s="35" t="s">
        <v>189</v>
      </c>
      <c r="D1189" s="35" t="s">
        <v>188</v>
      </c>
      <c r="E1189" s="36">
        <v>-181.69998733919999</v>
      </c>
      <c r="F1189" s="36">
        <v>-10.1339467981</v>
      </c>
      <c r="G1189" s="36">
        <v>308034.90999999997</v>
      </c>
      <c r="H1189" s="36">
        <v>88810173.219999999</v>
      </c>
      <c r="I1189" s="36">
        <v>16837601.199999999</v>
      </c>
    </row>
    <row r="1190" spans="1:9" x14ac:dyDescent="0.2">
      <c r="A1190" s="35" t="s">
        <v>222</v>
      </c>
      <c r="B1190" s="35" t="s">
        <v>198</v>
      </c>
      <c r="C1190" s="35" t="s">
        <v>186</v>
      </c>
      <c r="D1190" s="35" t="s">
        <v>187</v>
      </c>
      <c r="E1190" s="36">
        <v>430.80888131180001</v>
      </c>
      <c r="F1190" s="36">
        <v>-10.1339467981</v>
      </c>
      <c r="G1190" s="36">
        <v>17664.28</v>
      </c>
      <c r="H1190" s="36">
        <v>23737428.350000001</v>
      </c>
      <c r="I1190" s="36">
        <v>1574842.95</v>
      </c>
    </row>
    <row r="1191" spans="1:9" x14ac:dyDescent="0.2">
      <c r="A1191" s="35" t="s">
        <v>222</v>
      </c>
      <c r="B1191" s="35" t="s">
        <v>198</v>
      </c>
      <c r="C1191" s="35" t="s">
        <v>186</v>
      </c>
      <c r="D1191" s="35" t="s">
        <v>188</v>
      </c>
      <c r="E1191" s="36">
        <v>-155.08929247730001</v>
      </c>
      <c r="F1191" s="36">
        <v>-10.1339467981</v>
      </c>
      <c r="G1191" s="36">
        <v>249227.98</v>
      </c>
      <c r="H1191" s="36">
        <v>90710320.650000006</v>
      </c>
      <c r="I1191" s="36">
        <v>14539957.630000001</v>
      </c>
    </row>
    <row r="1192" spans="1:9" x14ac:dyDescent="0.2">
      <c r="A1192" s="35" t="s">
        <v>222</v>
      </c>
      <c r="B1192" s="35" t="s">
        <v>198</v>
      </c>
      <c r="C1192" s="35" t="s">
        <v>189</v>
      </c>
      <c r="D1192" s="35" t="s">
        <v>187</v>
      </c>
      <c r="E1192" s="36">
        <v>652.3073058965</v>
      </c>
      <c r="F1192" s="36">
        <v>-10.1339467981</v>
      </c>
      <c r="G1192" s="36">
        <v>21082.61</v>
      </c>
      <c r="H1192" s="36">
        <v>30192757.789999999</v>
      </c>
      <c r="I1192" s="36">
        <v>1994076.99</v>
      </c>
    </row>
    <row r="1193" spans="1:9" x14ac:dyDescent="0.2">
      <c r="A1193" s="35" t="s">
        <v>222</v>
      </c>
      <c r="B1193" s="35" t="s">
        <v>198</v>
      </c>
      <c r="C1193" s="35" t="s">
        <v>189</v>
      </c>
      <c r="D1193" s="35" t="s">
        <v>188</v>
      </c>
      <c r="E1193" s="36">
        <v>-125.4033298768</v>
      </c>
      <c r="F1193" s="36">
        <v>-10.1339467981</v>
      </c>
      <c r="G1193" s="36">
        <v>244146.89</v>
      </c>
      <c r="H1193" s="36">
        <v>91002993.25</v>
      </c>
      <c r="I1193" s="36">
        <v>14752459.77</v>
      </c>
    </row>
    <row r="1194" spans="1:9" x14ac:dyDescent="0.2">
      <c r="A1194" s="35" t="s">
        <v>222</v>
      </c>
      <c r="B1194" s="35" t="s">
        <v>199</v>
      </c>
      <c r="C1194" s="35" t="s">
        <v>186</v>
      </c>
      <c r="D1194" s="35" t="s">
        <v>187</v>
      </c>
      <c r="E1194" s="36">
        <v>520.27762918819997</v>
      </c>
      <c r="F1194" s="36">
        <v>-10.1339467981</v>
      </c>
      <c r="G1194" s="36">
        <v>19675.97</v>
      </c>
      <c r="H1194" s="36">
        <v>29305948.27</v>
      </c>
      <c r="I1194" s="36">
        <v>1793034.06</v>
      </c>
    </row>
    <row r="1195" spans="1:9" x14ac:dyDescent="0.2">
      <c r="A1195" s="35" t="s">
        <v>222</v>
      </c>
      <c r="B1195" s="35" t="s">
        <v>199</v>
      </c>
      <c r="C1195" s="35" t="s">
        <v>186</v>
      </c>
      <c r="D1195" s="35" t="s">
        <v>188</v>
      </c>
      <c r="E1195" s="36">
        <v>-100.41066845810001</v>
      </c>
      <c r="F1195" s="36">
        <v>-10.1339467981</v>
      </c>
      <c r="G1195" s="36">
        <v>202486.89</v>
      </c>
      <c r="H1195" s="36">
        <v>85457224.819999993</v>
      </c>
      <c r="I1195" s="36">
        <v>12363536.92</v>
      </c>
    </row>
    <row r="1196" spans="1:9" x14ac:dyDescent="0.2">
      <c r="A1196" s="35" t="s">
        <v>222</v>
      </c>
      <c r="B1196" s="35" t="s">
        <v>199</v>
      </c>
      <c r="C1196" s="35" t="s">
        <v>189</v>
      </c>
      <c r="D1196" s="35" t="s">
        <v>187</v>
      </c>
      <c r="E1196" s="36">
        <v>691.70416757750002</v>
      </c>
      <c r="F1196" s="36">
        <v>-10.1339467981</v>
      </c>
      <c r="G1196" s="36">
        <v>22685.23</v>
      </c>
      <c r="H1196" s="36">
        <v>35697328.890000001</v>
      </c>
      <c r="I1196" s="36">
        <v>2129259.8199999998</v>
      </c>
    </row>
    <row r="1197" spans="1:9" x14ac:dyDescent="0.2">
      <c r="A1197" s="35" t="s">
        <v>222</v>
      </c>
      <c r="B1197" s="35" t="s">
        <v>199</v>
      </c>
      <c r="C1197" s="35" t="s">
        <v>189</v>
      </c>
      <c r="D1197" s="35" t="s">
        <v>188</v>
      </c>
      <c r="E1197" s="36">
        <v>-73.297525755300001</v>
      </c>
      <c r="F1197" s="36">
        <v>-10.1339467981</v>
      </c>
      <c r="G1197" s="36">
        <v>190035.04</v>
      </c>
      <c r="H1197" s="36">
        <v>86443127.5</v>
      </c>
      <c r="I1197" s="36">
        <v>12496003.609999999</v>
      </c>
    </row>
    <row r="1198" spans="1:9" x14ac:dyDescent="0.2">
      <c r="A1198" s="35" t="s">
        <v>222</v>
      </c>
      <c r="B1198" s="35" t="s">
        <v>200</v>
      </c>
      <c r="C1198" s="35" t="s">
        <v>186</v>
      </c>
      <c r="D1198" s="35" t="s">
        <v>187</v>
      </c>
      <c r="E1198" s="36">
        <v>684.3971912321</v>
      </c>
      <c r="F1198" s="36">
        <v>-10.1339467981</v>
      </c>
      <c r="G1198" s="36">
        <v>22419.279999999999</v>
      </c>
      <c r="H1198" s="36">
        <v>33808028.829999998</v>
      </c>
      <c r="I1198" s="36">
        <v>2051698.54</v>
      </c>
    </row>
    <row r="1199" spans="1:9" x14ac:dyDescent="0.2">
      <c r="A1199" s="35" t="s">
        <v>222</v>
      </c>
      <c r="B1199" s="35" t="s">
        <v>200</v>
      </c>
      <c r="C1199" s="35" t="s">
        <v>186</v>
      </c>
      <c r="D1199" s="35" t="s">
        <v>188</v>
      </c>
      <c r="E1199" s="36">
        <v>-44.481893418699997</v>
      </c>
      <c r="F1199" s="36">
        <v>-10.1339467981</v>
      </c>
      <c r="G1199" s="36">
        <v>171024.18</v>
      </c>
      <c r="H1199" s="36">
        <v>88467885.5</v>
      </c>
      <c r="I1199" s="36">
        <v>11074267.119999999</v>
      </c>
    </row>
    <row r="1200" spans="1:9" x14ac:dyDescent="0.2">
      <c r="A1200" s="35" t="s">
        <v>222</v>
      </c>
      <c r="B1200" s="35" t="s">
        <v>200</v>
      </c>
      <c r="C1200" s="35" t="s">
        <v>189</v>
      </c>
      <c r="D1200" s="35" t="s">
        <v>187</v>
      </c>
      <c r="E1200" s="36">
        <v>784.39373292319999</v>
      </c>
      <c r="F1200" s="36">
        <v>-10.1339467981</v>
      </c>
      <c r="G1200" s="36">
        <v>24712.13</v>
      </c>
      <c r="H1200" s="36">
        <v>38658385.43</v>
      </c>
      <c r="I1200" s="36">
        <v>2365108.7400000002</v>
      </c>
    </row>
    <row r="1201" spans="1:9" x14ac:dyDescent="0.2">
      <c r="A1201" s="35" t="s">
        <v>222</v>
      </c>
      <c r="B1201" s="35" t="s">
        <v>200</v>
      </c>
      <c r="C1201" s="35" t="s">
        <v>189</v>
      </c>
      <c r="D1201" s="35" t="s">
        <v>188</v>
      </c>
      <c r="E1201" s="36">
        <v>17.277387924900001</v>
      </c>
      <c r="F1201" s="36">
        <v>-10.1339467981</v>
      </c>
      <c r="G1201" s="36">
        <v>158901.49</v>
      </c>
      <c r="H1201" s="36">
        <v>96475925.519999996</v>
      </c>
      <c r="I1201" s="36">
        <v>11220214.59</v>
      </c>
    </row>
    <row r="1202" spans="1:9" x14ac:dyDescent="0.2">
      <c r="A1202" s="35" t="s">
        <v>222</v>
      </c>
      <c r="B1202" s="35" t="s">
        <v>201</v>
      </c>
      <c r="C1202" s="35" t="s">
        <v>186</v>
      </c>
      <c r="D1202" s="35" t="s">
        <v>187</v>
      </c>
      <c r="E1202" s="36">
        <v>807.9176891372</v>
      </c>
      <c r="F1202" s="36">
        <v>-10.1339467981</v>
      </c>
      <c r="G1202" s="36">
        <v>25430.1</v>
      </c>
      <c r="H1202" s="36">
        <v>41910103.009999998</v>
      </c>
      <c r="I1202" s="36">
        <v>2370388.2000000002</v>
      </c>
    </row>
    <row r="1203" spans="1:9" x14ac:dyDescent="0.2">
      <c r="A1203" s="35" t="s">
        <v>222</v>
      </c>
      <c r="B1203" s="35" t="s">
        <v>201</v>
      </c>
      <c r="C1203" s="35" t="s">
        <v>186</v>
      </c>
      <c r="D1203" s="35" t="s">
        <v>188</v>
      </c>
      <c r="E1203" s="36">
        <v>20.596366611600001</v>
      </c>
      <c r="F1203" s="36">
        <v>-10.1339467981</v>
      </c>
      <c r="G1203" s="36">
        <v>133863.57</v>
      </c>
      <c r="H1203" s="36">
        <v>82350208.489999995</v>
      </c>
      <c r="I1203" s="36">
        <v>9184517.9900000002</v>
      </c>
    </row>
    <row r="1204" spans="1:9" x14ac:dyDescent="0.2">
      <c r="A1204" s="35" t="s">
        <v>222</v>
      </c>
      <c r="B1204" s="35" t="s">
        <v>201</v>
      </c>
      <c r="C1204" s="35" t="s">
        <v>189</v>
      </c>
      <c r="D1204" s="35" t="s">
        <v>187</v>
      </c>
      <c r="E1204" s="36">
        <v>888.14420808529997</v>
      </c>
      <c r="F1204" s="36">
        <v>-10.1339467981</v>
      </c>
      <c r="G1204" s="36">
        <v>24679.52</v>
      </c>
      <c r="H1204" s="36">
        <v>42715188.460000001</v>
      </c>
      <c r="I1204" s="36">
        <v>2471995.1</v>
      </c>
    </row>
    <row r="1205" spans="1:9" x14ac:dyDescent="0.2">
      <c r="A1205" s="35" t="s">
        <v>222</v>
      </c>
      <c r="B1205" s="35" t="s">
        <v>201</v>
      </c>
      <c r="C1205" s="35" t="s">
        <v>189</v>
      </c>
      <c r="D1205" s="35" t="s">
        <v>188</v>
      </c>
      <c r="E1205" s="36">
        <v>80.586106418699998</v>
      </c>
      <c r="F1205" s="36">
        <v>-10.1339467981</v>
      </c>
      <c r="G1205" s="36">
        <v>118109.81</v>
      </c>
      <c r="H1205" s="36">
        <v>81365065.719999999</v>
      </c>
      <c r="I1205" s="36">
        <v>8600181.3699999992</v>
      </c>
    </row>
    <row r="1206" spans="1:9" x14ac:dyDescent="0.2">
      <c r="A1206" s="35" t="s">
        <v>222</v>
      </c>
      <c r="B1206" s="35" t="s">
        <v>202</v>
      </c>
      <c r="C1206" s="35" t="s">
        <v>186</v>
      </c>
      <c r="D1206" s="35" t="s">
        <v>187</v>
      </c>
      <c r="E1206" s="36">
        <v>934.97472266759996</v>
      </c>
      <c r="F1206" s="36">
        <v>-10.1339467981</v>
      </c>
      <c r="G1206" s="36">
        <v>25551.53</v>
      </c>
      <c r="H1206" s="36">
        <v>46662366.840000004</v>
      </c>
      <c r="I1206" s="36">
        <v>2479497.08</v>
      </c>
    </row>
    <row r="1207" spans="1:9" x14ac:dyDescent="0.2">
      <c r="A1207" s="35" t="s">
        <v>222</v>
      </c>
      <c r="B1207" s="35" t="s">
        <v>202</v>
      </c>
      <c r="C1207" s="35" t="s">
        <v>186</v>
      </c>
      <c r="D1207" s="35" t="s">
        <v>188</v>
      </c>
      <c r="E1207" s="36">
        <v>99.906989232100003</v>
      </c>
      <c r="F1207" s="36">
        <v>-10.1339467981</v>
      </c>
      <c r="G1207" s="36">
        <v>84462.91</v>
      </c>
      <c r="H1207" s="36">
        <v>59547218.740000002</v>
      </c>
      <c r="I1207" s="36">
        <v>6044066.4500000002</v>
      </c>
    </row>
    <row r="1208" spans="1:9" x14ac:dyDescent="0.2">
      <c r="A1208" s="35" t="s">
        <v>222</v>
      </c>
      <c r="B1208" s="35" t="s">
        <v>202</v>
      </c>
      <c r="C1208" s="35" t="s">
        <v>189</v>
      </c>
      <c r="D1208" s="35" t="s">
        <v>187</v>
      </c>
      <c r="E1208" s="36">
        <v>983.47732848500004</v>
      </c>
      <c r="F1208" s="36">
        <v>-10.1339467981</v>
      </c>
      <c r="G1208" s="36">
        <v>17134.810000000001</v>
      </c>
      <c r="H1208" s="36">
        <v>29472124.210000001</v>
      </c>
      <c r="I1208" s="36">
        <v>1729420.81</v>
      </c>
    </row>
    <row r="1209" spans="1:9" x14ac:dyDescent="0.2">
      <c r="A1209" s="35" t="s">
        <v>222</v>
      </c>
      <c r="B1209" s="35" t="s">
        <v>202</v>
      </c>
      <c r="C1209" s="35" t="s">
        <v>189</v>
      </c>
      <c r="D1209" s="35" t="s">
        <v>188</v>
      </c>
      <c r="E1209" s="36">
        <v>106.3870156749</v>
      </c>
      <c r="F1209" s="36">
        <v>-10.1339467981</v>
      </c>
      <c r="G1209" s="36">
        <v>67504.539999999994</v>
      </c>
      <c r="H1209" s="36">
        <v>53129032.450000003</v>
      </c>
      <c r="I1209" s="36">
        <v>5154029.3</v>
      </c>
    </row>
    <row r="1210" spans="1:9" x14ac:dyDescent="0.2">
      <c r="A1210" s="35" t="s">
        <v>222</v>
      </c>
      <c r="B1210" s="35" t="s">
        <v>203</v>
      </c>
      <c r="C1210" s="35" t="s">
        <v>186</v>
      </c>
      <c r="D1210" s="35" t="s">
        <v>187</v>
      </c>
      <c r="E1210" s="36">
        <v>1169.8763304703</v>
      </c>
      <c r="F1210" s="36">
        <v>-10.1339467981</v>
      </c>
      <c r="G1210" s="36">
        <v>23833.99</v>
      </c>
      <c r="H1210" s="36">
        <v>44866842.119999997</v>
      </c>
      <c r="I1210" s="36">
        <v>2336461.21</v>
      </c>
    </row>
    <row r="1211" spans="1:9" x14ac:dyDescent="0.2">
      <c r="A1211" s="35" t="s">
        <v>222</v>
      </c>
      <c r="B1211" s="35" t="s">
        <v>203</v>
      </c>
      <c r="C1211" s="35" t="s">
        <v>186</v>
      </c>
      <c r="D1211" s="35" t="s">
        <v>188</v>
      </c>
      <c r="E1211" s="36">
        <v>201.1940495293</v>
      </c>
      <c r="F1211" s="36">
        <v>-10.1339467981</v>
      </c>
      <c r="G1211" s="36">
        <v>47305.64</v>
      </c>
      <c r="H1211" s="36">
        <v>37990839.990000002</v>
      </c>
      <c r="I1211" s="36">
        <v>3516558.92</v>
      </c>
    </row>
    <row r="1212" spans="1:9" x14ac:dyDescent="0.2">
      <c r="A1212" s="35" t="s">
        <v>222</v>
      </c>
      <c r="B1212" s="35" t="s">
        <v>203</v>
      </c>
      <c r="C1212" s="35" t="s">
        <v>189</v>
      </c>
      <c r="D1212" s="35" t="s">
        <v>187</v>
      </c>
      <c r="E1212" s="36">
        <v>1144.0371166151999</v>
      </c>
      <c r="F1212" s="36">
        <v>-10.1339467981</v>
      </c>
      <c r="G1212" s="36">
        <v>12176.25</v>
      </c>
      <c r="H1212" s="36">
        <v>22597947.940000001</v>
      </c>
      <c r="I1212" s="36">
        <v>1295715.94</v>
      </c>
    </row>
    <row r="1213" spans="1:9" x14ac:dyDescent="0.2">
      <c r="A1213" s="35" t="s">
        <v>222</v>
      </c>
      <c r="B1213" s="35" t="s">
        <v>203</v>
      </c>
      <c r="C1213" s="35" t="s">
        <v>189</v>
      </c>
      <c r="D1213" s="35" t="s">
        <v>188</v>
      </c>
      <c r="E1213" s="36">
        <v>217.9587106173</v>
      </c>
      <c r="F1213" s="36">
        <v>-10.1339467981</v>
      </c>
      <c r="G1213" s="36">
        <v>33153.980000000003</v>
      </c>
      <c r="H1213" s="36">
        <v>27829724.640000001</v>
      </c>
      <c r="I1213" s="36">
        <v>2617713.87</v>
      </c>
    </row>
    <row r="1214" spans="1:9" x14ac:dyDescent="0.2">
      <c r="A1214" s="35" t="s">
        <v>222</v>
      </c>
      <c r="B1214" s="35" t="s">
        <v>204</v>
      </c>
      <c r="C1214" s="35" t="s">
        <v>186</v>
      </c>
      <c r="D1214" s="35" t="s">
        <v>187</v>
      </c>
      <c r="E1214" s="36">
        <v>1453.4197493447</v>
      </c>
      <c r="F1214" s="36">
        <v>-10.1339467981</v>
      </c>
      <c r="G1214" s="36">
        <v>20479.689999999999</v>
      </c>
      <c r="H1214" s="36">
        <v>41154091.719999999</v>
      </c>
      <c r="I1214" s="36">
        <v>2114081.09</v>
      </c>
    </row>
    <row r="1215" spans="1:9" x14ac:dyDescent="0.2">
      <c r="A1215" s="35" t="s">
        <v>222</v>
      </c>
      <c r="B1215" s="35" t="s">
        <v>204</v>
      </c>
      <c r="C1215" s="35" t="s">
        <v>186</v>
      </c>
      <c r="D1215" s="35" t="s">
        <v>188</v>
      </c>
      <c r="E1215" s="36">
        <v>382.61129465340002</v>
      </c>
      <c r="F1215" s="36">
        <v>-10.1339467981</v>
      </c>
      <c r="G1215" s="36">
        <v>20401.689999999999</v>
      </c>
      <c r="H1215" s="36">
        <v>18913071.399999999</v>
      </c>
      <c r="I1215" s="36">
        <v>1588908.49</v>
      </c>
    </row>
    <row r="1216" spans="1:9" x14ac:dyDescent="0.2">
      <c r="A1216" s="35" t="s">
        <v>222</v>
      </c>
      <c r="B1216" s="35" t="s">
        <v>204</v>
      </c>
      <c r="C1216" s="35" t="s">
        <v>189</v>
      </c>
      <c r="D1216" s="35" t="s">
        <v>187</v>
      </c>
      <c r="E1216" s="36">
        <v>1272.0656039608</v>
      </c>
      <c r="F1216" s="36">
        <v>-10.1339467981</v>
      </c>
      <c r="G1216" s="36">
        <v>6287.58</v>
      </c>
      <c r="H1216" s="36">
        <v>12956103.869999999</v>
      </c>
      <c r="I1216" s="36">
        <v>698058.53</v>
      </c>
    </row>
    <row r="1217" spans="1:9" x14ac:dyDescent="0.2">
      <c r="A1217" s="35" t="s">
        <v>222</v>
      </c>
      <c r="B1217" s="35" t="s">
        <v>204</v>
      </c>
      <c r="C1217" s="35" t="s">
        <v>189</v>
      </c>
      <c r="D1217" s="35" t="s">
        <v>188</v>
      </c>
      <c r="E1217" s="36">
        <v>347.3208199092</v>
      </c>
      <c r="F1217" s="36">
        <v>-10.1339467981</v>
      </c>
      <c r="G1217" s="36">
        <v>11132.23</v>
      </c>
      <c r="H1217" s="36">
        <v>10027575.9</v>
      </c>
      <c r="I1217" s="36">
        <v>928044.06</v>
      </c>
    </row>
    <row r="1218" spans="1:9" x14ac:dyDescent="0.2">
      <c r="A1218" s="35" t="s">
        <v>223</v>
      </c>
      <c r="B1218" s="35" t="s">
        <v>185</v>
      </c>
      <c r="C1218" s="35" t="s">
        <v>186</v>
      </c>
      <c r="D1218" s="35" t="s">
        <v>187</v>
      </c>
      <c r="E1218" s="36">
        <v>0</v>
      </c>
      <c r="F1218" s="36">
        <v>0</v>
      </c>
      <c r="G1218" s="36">
        <v>4314.8900000000003</v>
      </c>
      <c r="H1218" s="36">
        <v>2370515.1</v>
      </c>
      <c r="I1218" s="36">
        <v>72359.990000000005</v>
      </c>
    </row>
    <row r="1219" spans="1:9" x14ac:dyDescent="0.2">
      <c r="A1219" s="35" t="s">
        <v>223</v>
      </c>
      <c r="B1219" s="35" t="s">
        <v>185</v>
      </c>
      <c r="C1219" s="35" t="s">
        <v>186</v>
      </c>
      <c r="D1219" s="35" t="s">
        <v>188</v>
      </c>
      <c r="E1219" s="36">
        <v>0</v>
      </c>
      <c r="F1219" s="36">
        <v>0</v>
      </c>
      <c r="G1219" s="36">
        <v>304221.95</v>
      </c>
      <c r="H1219" s="36">
        <v>27407021.739999998</v>
      </c>
      <c r="I1219" s="36">
        <v>2301797.64</v>
      </c>
    </row>
    <row r="1220" spans="1:9" x14ac:dyDescent="0.2">
      <c r="A1220" s="35" t="s">
        <v>223</v>
      </c>
      <c r="B1220" s="35" t="s">
        <v>185</v>
      </c>
      <c r="C1220" s="35" t="s">
        <v>189</v>
      </c>
      <c r="D1220" s="35" t="s">
        <v>187</v>
      </c>
      <c r="E1220" s="36">
        <v>0</v>
      </c>
      <c r="F1220" s="36">
        <v>0</v>
      </c>
      <c r="G1220" s="36">
        <v>4784.62</v>
      </c>
      <c r="H1220" s="36">
        <v>1829645.23</v>
      </c>
      <c r="I1220" s="36">
        <v>76466.929999999993</v>
      </c>
    </row>
    <row r="1221" spans="1:9" x14ac:dyDescent="0.2">
      <c r="A1221" s="35" t="s">
        <v>223</v>
      </c>
      <c r="B1221" s="35" t="s">
        <v>185</v>
      </c>
      <c r="C1221" s="35" t="s">
        <v>189</v>
      </c>
      <c r="D1221" s="35" t="s">
        <v>188</v>
      </c>
      <c r="E1221" s="36">
        <v>0</v>
      </c>
      <c r="F1221" s="36">
        <v>0</v>
      </c>
      <c r="G1221" s="36">
        <v>324907.11</v>
      </c>
      <c r="H1221" s="36">
        <v>29089688.300000001</v>
      </c>
      <c r="I1221" s="36">
        <v>2485846.77</v>
      </c>
    </row>
    <row r="1222" spans="1:9" x14ac:dyDescent="0.2">
      <c r="A1222" s="35" t="s">
        <v>223</v>
      </c>
      <c r="B1222" s="35" t="s">
        <v>190</v>
      </c>
      <c r="C1222" s="35" t="s">
        <v>186</v>
      </c>
      <c r="D1222" s="35" t="s">
        <v>187</v>
      </c>
      <c r="E1222" s="36">
        <v>564.08801246860003</v>
      </c>
      <c r="F1222" s="36">
        <v>101.2682526582</v>
      </c>
      <c r="G1222" s="36">
        <v>3428.77</v>
      </c>
      <c r="H1222" s="36">
        <v>3840459.18</v>
      </c>
      <c r="I1222" s="36">
        <v>313873.43</v>
      </c>
    </row>
    <row r="1223" spans="1:9" x14ac:dyDescent="0.2">
      <c r="A1223" s="35" t="s">
        <v>223</v>
      </c>
      <c r="B1223" s="35" t="s">
        <v>190</v>
      </c>
      <c r="C1223" s="35" t="s">
        <v>186</v>
      </c>
      <c r="D1223" s="35" t="s">
        <v>188</v>
      </c>
      <c r="E1223" s="36">
        <v>-209.23123798200001</v>
      </c>
      <c r="F1223" s="36">
        <v>101.2682526582</v>
      </c>
      <c r="G1223" s="36">
        <v>118726.95</v>
      </c>
      <c r="H1223" s="36">
        <v>19305698.899999999</v>
      </c>
      <c r="I1223" s="36">
        <v>4980409.32</v>
      </c>
    </row>
    <row r="1224" spans="1:9" x14ac:dyDescent="0.2">
      <c r="A1224" s="35" t="s">
        <v>223</v>
      </c>
      <c r="B1224" s="35" t="s">
        <v>190</v>
      </c>
      <c r="C1224" s="35" t="s">
        <v>189</v>
      </c>
      <c r="D1224" s="35" t="s">
        <v>187</v>
      </c>
      <c r="E1224" s="36">
        <v>451.80977459180002</v>
      </c>
      <c r="F1224" s="36">
        <v>101.2682526582</v>
      </c>
      <c r="G1224" s="36">
        <v>2276.83</v>
      </c>
      <c r="H1224" s="36">
        <v>2207653.4900000002</v>
      </c>
      <c r="I1224" s="36">
        <v>195878.37</v>
      </c>
    </row>
    <row r="1225" spans="1:9" x14ac:dyDescent="0.2">
      <c r="A1225" s="35" t="s">
        <v>223</v>
      </c>
      <c r="B1225" s="35" t="s">
        <v>190</v>
      </c>
      <c r="C1225" s="35" t="s">
        <v>189</v>
      </c>
      <c r="D1225" s="35" t="s">
        <v>188</v>
      </c>
      <c r="E1225" s="36">
        <v>-270.86150630340001</v>
      </c>
      <c r="F1225" s="36">
        <v>101.2682526582</v>
      </c>
      <c r="G1225" s="36">
        <v>124511.19</v>
      </c>
      <c r="H1225" s="36">
        <v>10446543.25</v>
      </c>
      <c r="I1225" s="36">
        <v>3447761.68</v>
      </c>
    </row>
    <row r="1226" spans="1:9" x14ac:dyDescent="0.2">
      <c r="A1226" s="35" t="s">
        <v>223</v>
      </c>
      <c r="B1226" s="35" t="s">
        <v>191</v>
      </c>
      <c r="C1226" s="35" t="s">
        <v>186</v>
      </c>
      <c r="D1226" s="35" t="s">
        <v>187</v>
      </c>
      <c r="E1226" s="36">
        <v>649.22678146370004</v>
      </c>
      <c r="F1226" s="36">
        <v>-10.028129913300001</v>
      </c>
      <c r="G1226" s="36">
        <v>2897.54</v>
      </c>
      <c r="H1226" s="36">
        <v>2916776.11</v>
      </c>
      <c r="I1226" s="36">
        <v>243354.42</v>
      </c>
    </row>
    <row r="1227" spans="1:9" x14ac:dyDescent="0.2">
      <c r="A1227" s="35" t="s">
        <v>223</v>
      </c>
      <c r="B1227" s="35" t="s">
        <v>191</v>
      </c>
      <c r="C1227" s="35" t="s">
        <v>186</v>
      </c>
      <c r="D1227" s="35" t="s">
        <v>188</v>
      </c>
      <c r="E1227" s="36">
        <v>-159.14088300340001</v>
      </c>
      <c r="F1227" s="36">
        <v>-10.028129913300001</v>
      </c>
      <c r="G1227" s="36">
        <v>103186.47</v>
      </c>
      <c r="H1227" s="36">
        <v>24591039.960000001</v>
      </c>
      <c r="I1227" s="36">
        <v>4558321.5</v>
      </c>
    </row>
    <row r="1228" spans="1:9" x14ac:dyDescent="0.2">
      <c r="A1228" s="35" t="s">
        <v>223</v>
      </c>
      <c r="B1228" s="35" t="s">
        <v>191</v>
      </c>
      <c r="C1228" s="35" t="s">
        <v>189</v>
      </c>
      <c r="D1228" s="35" t="s">
        <v>187</v>
      </c>
      <c r="E1228" s="36">
        <v>376.46101949429999</v>
      </c>
      <c r="F1228" s="36">
        <v>-10.028129913300001</v>
      </c>
      <c r="G1228" s="36">
        <v>2259.36</v>
      </c>
      <c r="H1228" s="36">
        <v>2177173.4300000002</v>
      </c>
      <c r="I1228" s="36">
        <v>218440.38</v>
      </c>
    </row>
    <row r="1229" spans="1:9" x14ac:dyDescent="0.2">
      <c r="A1229" s="35" t="s">
        <v>223</v>
      </c>
      <c r="B1229" s="35" t="s">
        <v>191</v>
      </c>
      <c r="C1229" s="35" t="s">
        <v>189</v>
      </c>
      <c r="D1229" s="35" t="s">
        <v>188</v>
      </c>
      <c r="E1229" s="36">
        <v>-262.45715785089999</v>
      </c>
      <c r="F1229" s="36">
        <v>-10.028129913300001</v>
      </c>
      <c r="G1229" s="36">
        <v>111400.47</v>
      </c>
      <c r="H1229" s="36">
        <v>9876564.5299999993</v>
      </c>
      <c r="I1229" s="36">
        <v>3074391.81</v>
      </c>
    </row>
    <row r="1230" spans="1:9" x14ac:dyDescent="0.2">
      <c r="A1230" s="35" t="s">
        <v>223</v>
      </c>
      <c r="B1230" s="35" t="s">
        <v>192</v>
      </c>
      <c r="C1230" s="35" t="s">
        <v>186</v>
      </c>
      <c r="D1230" s="35" t="s">
        <v>187</v>
      </c>
      <c r="E1230" s="36">
        <v>405.59799492740001</v>
      </c>
      <c r="F1230" s="36">
        <v>-10.028129913300001</v>
      </c>
      <c r="G1230" s="36">
        <v>3935.47</v>
      </c>
      <c r="H1230" s="36">
        <v>3203813.2</v>
      </c>
      <c r="I1230" s="36">
        <v>305603.76</v>
      </c>
    </row>
    <row r="1231" spans="1:9" x14ac:dyDescent="0.2">
      <c r="A1231" s="35" t="s">
        <v>223</v>
      </c>
      <c r="B1231" s="35" t="s">
        <v>192</v>
      </c>
      <c r="C1231" s="35" t="s">
        <v>186</v>
      </c>
      <c r="D1231" s="35" t="s">
        <v>188</v>
      </c>
      <c r="E1231" s="36">
        <v>-134.02514517009999</v>
      </c>
      <c r="F1231" s="36">
        <v>-10.028129913300001</v>
      </c>
      <c r="G1231" s="36">
        <v>113297.92</v>
      </c>
      <c r="H1231" s="36">
        <v>29249584.039999999</v>
      </c>
      <c r="I1231" s="36">
        <v>5193188.55</v>
      </c>
    </row>
    <row r="1232" spans="1:9" x14ac:dyDescent="0.2">
      <c r="A1232" s="35" t="s">
        <v>223</v>
      </c>
      <c r="B1232" s="35" t="s">
        <v>192</v>
      </c>
      <c r="C1232" s="35" t="s">
        <v>189</v>
      </c>
      <c r="D1232" s="35" t="s">
        <v>187</v>
      </c>
      <c r="E1232" s="36">
        <v>593.50369440539998</v>
      </c>
      <c r="F1232" s="36">
        <v>-10.028129913300001</v>
      </c>
      <c r="G1232" s="36">
        <v>2234.86</v>
      </c>
      <c r="H1232" s="36">
        <v>2138445.4500000002</v>
      </c>
      <c r="I1232" s="36">
        <v>208874.45</v>
      </c>
    </row>
    <row r="1233" spans="1:9" x14ac:dyDescent="0.2">
      <c r="A1233" s="35" t="s">
        <v>223</v>
      </c>
      <c r="B1233" s="35" t="s">
        <v>192</v>
      </c>
      <c r="C1233" s="35" t="s">
        <v>189</v>
      </c>
      <c r="D1233" s="35" t="s">
        <v>188</v>
      </c>
      <c r="E1233" s="36">
        <v>-270.04094526329999</v>
      </c>
      <c r="F1233" s="36">
        <v>-10.028129913300001</v>
      </c>
      <c r="G1233" s="36">
        <v>123730.19</v>
      </c>
      <c r="H1233" s="36">
        <v>12477468.99</v>
      </c>
      <c r="I1233" s="36">
        <v>3735416.72</v>
      </c>
    </row>
    <row r="1234" spans="1:9" x14ac:dyDescent="0.2">
      <c r="A1234" s="35" t="s">
        <v>223</v>
      </c>
      <c r="B1234" s="35" t="s">
        <v>193</v>
      </c>
      <c r="C1234" s="35" t="s">
        <v>186</v>
      </c>
      <c r="D1234" s="35" t="s">
        <v>187</v>
      </c>
      <c r="E1234" s="36">
        <v>372.93261289399999</v>
      </c>
      <c r="F1234" s="36">
        <v>-10.028129913300001</v>
      </c>
      <c r="G1234" s="36">
        <v>4024.83</v>
      </c>
      <c r="H1234" s="36">
        <v>4398087.01</v>
      </c>
      <c r="I1234" s="36">
        <v>372835.53</v>
      </c>
    </row>
    <row r="1235" spans="1:9" x14ac:dyDescent="0.2">
      <c r="A1235" s="35" t="s">
        <v>223</v>
      </c>
      <c r="B1235" s="35" t="s">
        <v>193</v>
      </c>
      <c r="C1235" s="35" t="s">
        <v>186</v>
      </c>
      <c r="D1235" s="35" t="s">
        <v>188</v>
      </c>
      <c r="E1235" s="36">
        <v>-169.6109890905</v>
      </c>
      <c r="F1235" s="36">
        <v>-10.028129913300001</v>
      </c>
      <c r="G1235" s="36">
        <v>110262.57</v>
      </c>
      <c r="H1235" s="36">
        <v>25127685.530000001</v>
      </c>
      <c r="I1235" s="36">
        <v>5376368.2999999998</v>
      </c>
    </row>
    <row r="1236" spans="1:9" x14ac:dyDescent="0.2">
      <c r="A1236" s="35" t="s">
        <v>223</v>
      </c>
      <c r="B1236" s="35" t="s">
        <v>193</v>
      </c>
      <c r="C1236" s="35" t="s">
        <v>189</v>
      </c>
      <c r="D1236" s="35" t="s">
        <v>187</v>
      </c>
      <c r="E1236" s="36">
        <v>457.56058986779999</v>
      </c>
      <c r="F1236" s="36">
        <v>-10.028129913300001</v>
      </c>
      <c r="G1236" s="36">
        <v>2933.41</v>
      </c>
      <c r="H1236" s="36">
        <v>2875890.99</v>
      </c>
      <c r="I1236" s="36">
        <v>284355.88</v>
      </c>
    </row>
    <row r="1237" spans="1:9" x14ac:dyDescent="0.2">
      <c r="A1237" s="35" t="s">
        <v>223</v>
      </c>
      <c r="B1237" s="35" t="s">
        <v>193</v>
      </c>
      <c r="C1237" s="35" t="s">
        <v>189</v>
      </c>
      <c r="D1237" s="35" t="s">
        <v>188</v>
      </c>
      <c r="E1237" s="36">
        <v>-263.01525518239998</v>
      </c>
      <c r="F1237" s="36">
        <v>-10.028129913300001</v>
      </c>
      <c r="G1237" s="36">
        <v>124880.21</v>
      </c>
      <c r="H1237" s="36">
        <v>14015406.859999999</v>
      </c>
      <c r="I1237" s="36">
        <v>4133402.76</v>
      </c>
    </row>
    <row r="1238" spans="1:9" x14ac:dyDescent="0.2">
      <c r="A1238" s="35" t="s">
        <v>223</v>
      </c>
      <c r="B1238" s="35" t="s">
        <v>194</v>
      </c>
      <c r="C1238" s="35" t="s">
        <v>186</v>
      </c>
      <c r="D1238" s="35" t="s">
        <v>187</v>
      </c>
      <c r="E1238" s="36">
        <v>379.58584010750002</v>
      </c>
      <c r="F1238" s="36">
        <v>-10.028129913300001</v>
      </c>
      <c r="G1238" s="36">
        <v>3801.6</v>
      </c>
      <c r="H1238" s="36">
        <v>3612557.06</v>
      </c>
      <c r="I1238" s="36">
        <v>318180.02</v>
      </c>
    </row>
    <row r="1239" spans="1:9" x14ac:dyDescent="0.2">
      <c r="A1239" s="35" t="s">
        <v>223</v>
      </c>
      <c r="B1239" s="35" t="s">
        <v>194</v>
      </c>
      <c r="C1239" s="35" t="s">
        <v>186</v>
      </c>
      <c r="D1239" s="35" t="s">
        <v>188</v>
      </c>
      <c r="E1239" s="36">
        <v>-209.7025222277</v>
      </c>
      <c r="F1239" s="36">
        <v>-10.028129913300001</v>
      </c>
      <c r="G1239" s="36">
        <v>103291.37</v>
      </c>
      <c r="H1239" s="36">
        <v>21655994.530000001</v>
      </c>
      <c r="I1239" s="36">
        <v>5133742.5</v>
      </c>
    </row>
    <row r="1240" spans="1:9" x14ac:dyDescent="0.2">
      <c r="A1240" s="35" t="s">
        <v>223</v>
      </c>
      <c r="B1240" s="35" t="s">
        <v>194</v>
      </c>
      <c r="C1240" s="35" t="s">
        <v>189</v>
      </c>
      <c r="D1240" s="35" t="s">
        <v>187</v>
      </c>
      <c r="E1240" s="36">
        <v>232.6636831017</v>
      </c>
      <c r="F1240" s="36">
        <v>-10.028129913300001</v>
      </c>
      <c r="G1240" s="36">
        <v>3260.3</v>
      </c>
      <c r="H1240" s="36">
        <v>3493857.57</v>
      </c>
      <c r="I1240" s="36">
        <v>289705.89</v>
      </c>
    </row>
    <row r="1241" spans="1:9" x14ac:dyDescent="0.2">
      <c r="A1241" s="35" t="s">
        <v>223</v>
      </c>
      <c r="B1241" s="35" t="s">
        <v>194</v>
      </c>
      <c r="C1241" s="35" t="s">
        <v>189</v>
      </c>
      <c r="D1241" s="35" t="s">
        <v>188</v>
      </c>
      <c r="E1241" s="36">
        <v>-256.50825150420002</v>
      </c>
      <c r="F1241" s="36">
        <v>-10.028129913300001</v>
      </c>
      <c r="G1241" s="36">
        <v>111331.9</v>
      </c>
      <c r="H1241" s="36">
        <v>14472180.689999999</v>
      </c>
      <c r="I1241" s="36">
        <v>4110879.66</v>
      </c>
    </row>
    <row r="1242" spans="1:9" x14ac:dyDescent="0.2">
      <c r="A1242" s="35" t="s">
        <v>223</v>
      </c>
      <c r="B1242" s="35" t="s">
        <v>195</v>
      </c>
      <c r="C1242" s="35" t="s">
        <v>186</v>
      </c>
      <c r="D1242" s="35" t="s">
        <v>187</v>
      </c>
      <c r="E1242" s="36">
        <v>659.84792985520005</v>
      </c>
      <c r="F1242" s="36">
        <v>-10.028129913300001</v>
      </c>
      <c r="G1242" s="36">
        <v>4821.08</v>
      </c>
      <c r="H1242" s="36">
        <v>5303137.7699999996</v>
      </c>
      <c r="I1242" s="36">
        <v>417705.52</v>
      </c>
    </row>
    <row r="1243" spans="1:9" x14ac:dyDescent="0.2">
      <c r="A1243" s="35" t="s">
        <v>223</v>
      </c>
      <c r="B1243" s="35" t="s">
        <v>195</v>
      </c>
      <c r="C1243" s="35" t="s">
        <v>186</v>
      </c>
      <c r="D1243" s="35" t="s">
        <v>188</v>
      </c>
      <c r="E1243" s="36">
        <v>-198.12603928030001</v>
      </c>
      <c r="F1243" s="36">
        <v>-10.028129913300001</v>
      </c>
      <c r="G1243" s="36">
        <v>104246.61</v>
      </c>
      <c r="H1243" s="36">
        <v>24618606.329999998</v>
      </c>
      <c r="I1243" s="36">
        <v>5453732.4900000002</v>
      </c>
    </row>
    <row r="1244" spans="1:9" x14ac:dyDescent="0.2">
      <c r="A1244" s="35" t="s">
        <v>223</v>
      </c>
      <c r="B1244" s="35" t="s">
        <v>195</v>
      </c>
      <c r="C1244" s="35" t="s">
        <v>189</v>
      </c>
      <c r="D1244" s="35" t="s">
        <v>187</v>
      </c>
      <c r="E1244" s="36">
        <v>472.64398977370001</v>
      </c>
      <c r="F1244" s="36">
        <v>-10.028129913300001</v>
      </c>
      <c r="G1244" s="36">
        <v>4039.25</v>
      </c>
      <c r="H1244" s="36">
        <v>4411168.58</v>
      </c>
      <c r="I1244" s="36">
        <v>369168.4</v>
      </c>
    </row>
    <row r="1245" spans="1:9" x14ac:dyDescent="0.2">
      <c r="A1245" s="35" t="s">
        <v>223</v>
      </c>
      <c r="B1245" s="35" t="s">
        <v>195</v>
      </c>
      <c r="C1245" s="35" t="s">
        <v>189</v>
      </c>
      <c r="D1245" s="35" t="s">
        <v>188</v>
      </c>
      <c r="E1245" s="36">
        <v>-232.8659887673</v>
      </c>
      <c r="F1245" s="36">
        <v>-10.028129913300001</v>
      </c>
      <c r="G1245" s="36">
        <v>109075.16</v>
      </c>
      <c r="H1245" s="36">
        <v>18077126.969999999</v>
      </c>
      <c r="I1245" s="36">
        <v>4393895.49</v>
      </c>
    </row>
    <row r="1246" spans="1:9" x14ac:dyDescent="0.2">
      <c r="A1246" s="35" t="s">
        <v>223</v>
      </c>
      <c r="B1246" s="35" t="s">
        <v>196</v>
      </c>
      <c r="C1246" s="35" t="s">
        <v>186</v>
      </c>
      <c r="D1246" s="35" t="s">
        <v>187</v>
      </c>
      <c r="E1246" s="36">
        <v>509.43551162019997</v>
      </c>
      <c r="F1246" s="36">
        <v>-10.028129913300001</v>
      </c>
      <c r="G1246" s="36">
        <v>6935.93</v>
      </c>
      <c r="H1246" s="36">
        <v>8626197.4199999999</v>
      </c>
      <c r="I1246" s="36">
        <v>610221.07999999996</v>
      </c>
    </row>
    <row r="1247" spans="1:9" x14ac:dyDescent="0.2">
      <c r="A1247" s="35" t="s">
        <v>223</v>
      </c>
      <c r="B1247" s="35" t="s">
        <v>196</v>
      </c>
      <c r="C1247" s="35" t="s">
        <v>186</v>
      </c>
      <c r="D1247" s="35" t="s">
        <v>188</v>
      </c>
      <c r="E1247" s="36">
        <v>-179.36975740259999</v>
      </c>
      <c r="F1247" s="36">
        <v>-10.028129913300001</v>
      </c>
      <c r="G1247" s="36">
        <v>125102.45</v>
      </c>
      <c r="H1247" s="36">
        <v>33296965.239999998</v>
      </c>
      <c r="I1247" s="36">
        <v>6735193.71</v>
      </c>
    </row>
    <row r="1248" spans="1:9" x14ac:dyDescent="0.2">
      <c r="A1248" s="35" t="s">
        <v>223</v>
      </c>
      <c r="B1248" s="35" t="s">
        <v>196</v>
      </c>
      <c r="C1248" s="35" t="s">
        <v>189</v>
      </c>
      <c r="D1248" s="35" t="s">
        <v>187</v>
      </c>
      <c r="E1248" s="36">
        <v>312.84595470480002</v>
      </c>
      <c r="F1248" s="36">
        <v>-10.028129913300001</v>
      </c>
      <c r="G1248" s="36">
        <v>6300.61</v>
      </c>
      <c r="H1248" s="36">
        <v>6925201.9500000002</v>
      </c>
      <c r="I1248" s="36">
        <v>585230.38</v>
      </c>
    </row>
    <row r="1249" spans="1:9" x14ac:dyDescent="0.2">
      <c r="A1249" s="35" t="s">
        <v>223</v>
      </c>
      <c r="B1249" s="35" t="s">
        <v>196</v>
      </c>
      <c r="C1249" s="35" t="s">
        <v>189</v>
      </c>
      <c r="D1249" s="35" t="s">
        <v>188</v>
      </c>
      <c r="E1249" s="36">
        <v>-209.540325064</v>
      </c>
      <c r="F1249" s="36">
        <v>-10.028129913300001</v>
      </c>
      <c r="G1249" s="36">
        <v>126144.4</v>
      </c>
      <c r="H1249" s="36">
        <v>25593766.32</v>
      </c>
      <c r="I1249" s="36">
        <v>5948227.4299999997</v>
      </c>
    </row>
    <row r="1250" spans="1:9" x14ac:dyDescent="0.2">
      <c r="A1250" s="35" t="s">
        <v>223</v>
      </c>
      <c r="B1250" s="35" t="s">
        <v>197</v>
      </c>
      <c r="C1250" s="35" t="s">
        <v>186</v>
      </c>
      <c r="D1250" s="35" t="s">
        <v>187</v>
      </c>
      <c r="E1250" s="36">
        <v>410.98724906659999</v>
      </c>
      <c r="F1250" s="36">
        <v>-10.028129913300001</v>
      </c>
      <c r="G1250" s="36">
        <v>8468.75</v>
      </c>
      <c r="H1250" s="36">
        <v>10183145.810000001</v>
      </c>
      <c r="I1250" s="36">
        <v>755359.31</v>
      </c>
    </row>
    <row r="1251" spans="1:9" x14ac:dyDescent="0.2">
      <c r="A1251" s="35" t="s">
        <v>223</v>
      </c>
      <c r="B1251" s="35" t="s">
        <v>197</v>
      </c>
      <c r="C1251" s="35" t="s">
        <v>186</v>
      </c>
      <c r="D1251" s="35" t="s">
        <v>188</v>
      </c>
      <c r="E1251" s="36">
        <v>-161.88010730420001</v>
      </c>
      <c r="F1251" s="36">
        <v>-10.028129913300001</v>
      </c>
      <c r="G1251" s="36">
        <v>124729.33</v>
      </c>
      <c r="H1251" s="36">
        <v>36016670.18</v>
      </c>
      <c r="I1251" s="36">
        <v>6673638.3799999999</v>
      </c>
    </row>
    <row r="1252" spans="1:9" x14ac:dyDescent="0.2">
      <c r="A1252" s="35" t="s">
        <v>223</v>
      </c>
      <c r="B1252" s="35" t="s">
        <v>197</v>
      </c>
      <c r="C1252" s="35" t="s">
        <v>189</v>
      </c>
      <c r="D1252" s="35" t="s">
        <v>187</v>
      </c>
      <c r="E1252" s="36">
        <v>432.0567856838</v>
      </c>
      <c r="F1252" s="36">
        <v>-10.028129913300001</v>
      </c>
      <c r="G1252" s="36">
        <v>9049.39</v>
      </c>
      <c r="H1252" s="36">
        <v>10746872.380000001</v>
      </c>
      <c r="I1252" s="36">
        <v>851273.91</v>
      </c>
    </row>
    <row r="1253" spans="1:9" x14ac:dyDescent="0.2">
      <c r="A1253" s="35" t="s">
        <v>223</v>
      </c>
      <c r="B1253" s="35" t="s">
        <v>197</v>
      </c>
      <c r="C1253" s="35" t="s">
        <v>189</v>
      </c>
      <c r="D1253" s="35" t="s">
        <v>188</v>
      </c>
      <c r="E1253" s="36">
        <v>-171.14968129010001</v>
      </c>
      <c r="F1253" s="36">
        <v>-10.028129913300001</v>
      </c>
      <c r="G1253" s="36">
        <v>129090.15</v>
      </c>
      <c r="H1253" s="36">
        <v>34437970.869999997</v>
      </c>
      <c r="I1253" s="36">
        <v>6579890.1399999997</v>
      </c>
    </row>
    <row r="1254" spans="1:9" x14ac:dyDescent="0.2">
      <c r="A1254" s="35" t="s">
        <v>223</v>
      </c>
      <c r="B1254" s="35" t="s">
        <v>198</v>
      </c>
      <c r="C1254" s="35" t="s">
        <v>186</v>
      </c>
      <c r="D1254" s="35" t="s">
        <v>187</v>
      </c>
      <c r="E1254" s="36">
        <v>640.83078737580001</v>
      </c>
      <c r="F1254" s="36">
        <v>-10.028129913300001</v>
      </c>
      <c r="G1254" s="36">
        <v>8399.31</v>
      </c>
      <c r="H1254" s="36">
        <v>11259061.609999999</v>
      </c>
      <c r="I1254" s="36">
        <v>719189.61</v>
      </c>
    </row>
    <row r="1255" spans="1:9" x14ac:dyDescent="0.2">
      <c r="A1255" s="35" t="s">
        <v>223</v>
      </c>
      <c r="B1255" s="35" t="s">
        <v>198</v>
      </c>
      <c r="C1255" s="35" t="s">
        <v>186</v>
      </c>
      <c r="D1255" s="35" t="s">
        <v>188</v>
      </c>
      <c r="E1255" s="36">
        <v>-143.1570229344</v>
      </c>
      <c r="F1255" s="36">
        <v>-10.028129913300001</v>
      </c>
      <c r="G1255" s="36">
        <v>102562.61</v>
      </c>
      <c r="H1255" s="36">
        <v>34498998.219999999</v>
      </c>
      <c r="I1255" s="36">
        <v>5830902.6900000004</v>
      </c>
    </row>
    <row r="1256" spans="1:9" x14ac:dyDescent="0.2">
      <c r="A1256" s="35" t="s">
        <v>223</v>
      </c>
      <c r="B1256" s="35" t="s">
        <v>198</v>
      </c>
      <c r="C1256" s="35" t="s">
        <v>189</v>
      </c>
      <c r="D1256" s="35" t="s">
        <v>187</v>
      </c>
      <c r="E1256" s="36">
        <v>592.75182699649997</v>
      </c>
      <c r="F1256" s="36">
        <v>-10.028129913300001</v>
      </c>
      <c r="G1256" s="36">
        <v>10188.41</v>
      </c>
      <c r="H1256" s="36">
        <v>12347889.34</v>
      </c>
      <c r="I1256" s="36">
        <v>910333.2</v>
      </c>
    </row>
    <row r="1257" spans="1:9" x14ac:dyDescent="0.2">
      <c r="A1257" s="35" t="s">
        <v>223</v>
      </c>
      <c r="B1257" s="35" t="s">
        <v>198</v>
      </c>
      <c r="C1257" s="35" t="s">
        <v>189</v>
      </c>
      <c r="D1257" s="35" t="s">
        <v>188</v>
      </c>
      <c r="E1257" s="36">
        <v>-110.95637603510001</v>
      </c>
      <c r="F1257" s="36">
        <v>-10.028129913300001</v>
      </c>
      <c r="G1257" s="36">
        <v>103304.79</v>
      </c>
      <c r="H1257" s="36">
        <v>36047146.600000001</v>
      </c>
      <c r="I1257" s="36">
        <v>6152362.5999999996</v>
      </c>
    </row>
    <row r="1258" spans="1:9" x14ac:dyDescent="0.2">
      <c r="A1258" s="35" t="s">
        <v>223</v>
      </c>
      <c r="B1258" s="35" t="s">
        <v>199</v>
      </c>
      <c r="C1258" s="35" t="s">
        <v>186</v>
      </c>
      <c r="D1258" s="35" t="s">
        <v>187</v>
      </c>
      <c r="E1258" s="36">
        <v>699.98794860279997</v>
      </c>
      <c r="F1258" s="36">
        <v>-10.028129913300001</v>
      </c>
      <c r="G1258" s="36">
        <v>9048.2999999999993</v>
      </c>
      <c r="H1258" s="36">
        <v>12836468.890000001</v>
      </c>
      <c r="I1258" s="36">
        <v>789041.84</v>
      </c>
    </row>
    <row r="1259" spans="1:9" x14ac:dyDescent="0.2">
      <c r="A1259" s="35" t="s">
        <v>223</v>
      </c>
      <c r="B1259" s="35" t="s">
        <v>199</v>
      </c>
      <c r="C1259" s="35" t="s">
        <v>186</v>
      </c>
      <c r="D1259" s="35" t="s">
        <v>188</v>
      </c>
      <c r="E1259" s="36">
        <v>-101.53412320850001</v>
      </c>
      <c r="F1259" s="36">
        <v>-10.028129913300001</v>
      </c>
      <c r="G1259" s="36">
        <v>81330.16</v>
      </c>
      <c r="H1259" s="36">
        <v>33504075.969999999</v>
      </c>
      <c r="I1259" s="36">
        <v>4897258.97</v>
      </c>
    </row>
    <row r="1260" spans="1:9" x14ac:dyDescent="0.2">
      <c r="A1260" s="35" t="s">
        <v>223</v>
      </c>
      <c r="B1260" s="35" t="s">
        <v>199</v>
      </c>
      <c r="C1260" s="35" t="s">
        <v>189</v>
      </c>
      <c r="D1260" s="35" t="s">
        <v>187</v>
      </c>
      <c r="E1260" s="36">
        <v>517.34701932530004</v>
      </c>
      <c r="F1260" s="36">
        <v>-10.028129913300001</v>
      </c>
      <c r="G1260" s="36">
        <v>9630.74</v>
      </c>
      <c r="H1260" s="36">
        <v>13750338.960000001</v>
      </c>
      <c r="I1260" s="36">
        <v>923569.51</v>
      </c>
    </row>
    <row r="1261" spans="1:9" x14ac:dyDescent="0.2">
      <c r="A1261" s="35" t="s">
        <v>223</v>
      </c>
      <c r="B1261" s="35" t="s">
        <v>199</v>
      </c>
      <c r="C1261" s="35" t="s">
        <v>189</v>
      </c>
      <c r="D1261" s="35" t="s">
        <v>188</v>
      </c>
      <c r="E1261" s="36">
        <v>-69.518678684799994</v>
      </c>
      <c r="F1261" s="36">
        <v>-10.028129913300001</v>
      </c>
      <c r="G1261" s="36">
        <v>80635.05</v>
      </c>
      <c r="H1261" s="36">
        <v>35583404.780000001</v>
      </c>
      <c r="I1261" s="36">
        <v>5214951.67</v>
      </c>
    </row>
    <row r="1262" spans="1:9" x14ac:dyDescent="0.2">
      <c r="A1262" s="35" t="s">
        <v>223</v>
      </c>
      <c r="B1262" s="35" t="s">
        <v>200</v>
      </c>
      <c r="C1262" s="35" t="s">
        <v>186</v>
      </c>
      <c r="D1262" s="35" t="s">
        <v>187</v>
      </c>
      <c r="E1262" s="36">
        <v>688.16315716999998</v>
      </c>
      <c r="F1262" s="36">
        <v>-10.028129913300001</v>
      </c>
      <c r="G1262" s="36">
        <v>10520.81</v>
      </c>
      <c r="H1262" s="36">
        <v>15661397.279999999</v>
      </c>
      <c r="I1262" s="36">
        <v>978958.76</v>
      </c>
    </row>
    <row r="1263" spans="1:9" x14ac:dyDescent="0.2">
      <c r="A1263" s="35" t="s">
        <v>223</v>
      </c>
      <c r="B1263" s="35" t="s">
        <v>200</v>
      </c>
      <c r="C1263" s="35" t="s">
        <v>186</v>
      </c>
      <c r="D1263" s="35" t="s">
        <v>188</v>
      </c>
      <c r="E1263" s="36">
        <v>-36.453183256800003</v>
      </c>
      <c r="F1263" s="36">
        <v>-10.028129913300001</v>
      </c>
      <c r="G1263" s="36">
        <v>67312.62</v>
      </c>
      <c r="H1263" s="36">
        <v>32814349.170000002</v>
      </c>
      <c r="I1263" s="36">
        <v>4178425.19</v>
      </c>
    </row>
    <row r="1264" spans="1:9" x14ac:dyDescent="0.2">
      <c r="A1264" s="35" t="s">
        <v>223</v>
      </c>
      <c r="B1264" s="35" t="s">
        <v>200</v>
      </c>
      <c r="C1264" s="35" t="s">
        <v>189</v>
      </c>
      <c r="D1264" s="35" t="s">
        <v>187</v>
      </c>
      <c r="E1264" s="36">
        <v>706.72910744700005</v>
      </c>
      <c r="F1264" s="36">
        <v>-10.028129913300001</v>
      </c>
      <c r="G1264" s="36">
        <v>10873.83</v>
      </c>
      <c r="H1264" s="36">
        <v>16028328.67</v>
      </c>
      <c r="I1264" s="36">
        <v>1049293.71</v>
      </c>
    </row>
    <row r="1265" spans="1:9" x14ac:dyDescent="0.2">
      <c r="A1265" s="35" t="s">
        <v>223</v>
      </c>
      <c r="B1265" s="35" t="s">
        <v>200</v>
      </c>
      <c r="C1265" s="35" t="s">
        <v>189</v>
      </c>
      <c r="D1265" s="35" t="s">
        <v>188</v>
      </c>
      <c r="E1265" s="36">
        <v>39.313630468600003</v>
      </c>
      <c r="F1265" s="36">
        <v>-10.028129913300001</v>
      </c>
      <c r="G1265" s="36">
        <v>64719.35</v>
      </c>
      <c r="H1265" s="36">
        <v>35981642.280000001</v>
      </c>
      <c r="I1265" s="36">
        <v>4460995.8099999996</v>
      </c>
    </row>
    <row r="1266" spans="1:9" x14ac:dyDescent="0.2">
      <c r="A1266" s="35" t="s">
        <v>223</v>
      </c>
      <c r="B1266" s="35" t="s">
        <v>201</v>
      </c>
      <c r="C1266" s="35" t="s">
        <v>186</v>
      </c>
      <c r="D1266" s="35" t="s">
        <v>187</v>
      </c>
      <c r="E1266" s="36">
        <v>868.72759387220003</v>
      </c>
      <c r="F1266" s="36">
        <v>-10.028129913300001</v>
      </c>
      <c r="G1266" s="36">
        <v>10877.22</v>
      </c>
      <c r="H1266" s="36">
        <v>17062933.300000001</v>
      </c>
      <c r="I1266" s="36">
        <v>1007225.66</v>
      </c>
    </row>
    <row r="1267" spans="1:9" x14ac:dyDescent="0.2">
      <c r="A1267" s="35" t="s">
        <v>223</v>
      </c>
      <c r="B1267" s="35" t="s">
        <v>201</v>
      </c>
      <c r="C1267" s="35" t="s">
        <v>186</v>
      </c>
      <c r="D1267" s="35" t="s">
        <v>188</v>
      </c>
      <c r="E1267" s="36">
        <v>48.8468630713</v>
      </c>
      <c r="F1267" s="36">
        <v>-10.028129913300001</v>
      </c>
      <c r="G1267" s="36">
        <v>52398.27</v>
      </c>
      <c r="H1267" s="36">
        <v>30511885.010000002</v>
      </c>
      <c r="I1267" s="36">
        <v>3521997.49</v>
      </c>
    </row>
    <row r="1268" spans="1:9" x14ac:dyDescent="0.2">
      <c r="A1268" s="35" t="s">
        <v>223</v>
      </c>
      <c r="B1268" s="35" t="s">
        <v>201</v>
      </c>
      <c r="C1268" s="35" t="s">
        <v>189</v>
      </c>
      <c r="D1268" s="35" t="s">
        <v>187</v>
      </c>
      <c r="E1268" s="36">
        <v>906.41410276119996</v>
      </c>
      <c r="F1268" s="36">
        <v>-10.028129913300001</v>
      </c>
      <c r="G1268" s="36">
        <v>10082.34</v>
      </c>
      <c r="H1268" s="36">
        <v>18287899.609999999</v>
      </c>
      <c r="I1268" s="36">
        <v>1002041.5</v>
      </c>
    </row>
    <row r="1269" spans="1:9" x14ac:dyDescent="0.2">
      <c r="A1269" s="35" t="s">
        <v>223</v>
      </c>
      <c r="B1269" s="35" t="s">
        <v>201</v>
      </c>
      <c r="C1269" s="35" t="s">
        <v>189</v>
      </c>
      <c r="D1269" s="35" t="s">
        <v>188</v>
      </c>
      <c r="E1269" s="36">
        <v>129.57289474219999</v>
      </c>
      <c r="F1269" s="36">
        <v>-10.028129913300001</v>
      </c>
      <c r="G1269" s="36">
        <v>45173.9</v>
      </c>
      <c r="H1269" s="36">
        <v>30369059.989999998</v>
      </c>
      <c r="I1269" s="36">
        <v>3242687.79</v>
      </c>
    </row>
    <row r="1270" spans="1:9" x14ac:dyDescent="0.2">
      <c r="A1270" s="35" t="s">
        <v>223</v>
      </c>
      <c r="B1270" s="35" t="s">
        <v>202</v>
      </c>
      <c r="C1270" s="35" t="s">
        <v>186</v>
      </c>
      <c r="D1270" s="35" t="s">
        <v>187</v>
      </c>
      <c r="E1270" s="36">
        <v>933.62916767729996</v>
      </c>
      <c r="F1270" s="36">
        <v>-10.028129913300001</v>
      </c>
      <c r="G1270" s="36">
        <v>10744.5</v>
      </c>
      <c r="H1270" s="36">
        <v>17122065.539999999</v>
      </c>
      <c r="I1270" s="36">
        <v>1022102.77</v>
      </c>
    </row>
    <row r="1271" spans="1:9" x14ac:dyDescent="0.2">
      <c r="A1271" s="35" t="s">
        <v>223</v>
      </c>
      <c r="B1271" s="35" t="s">
        <v>202</v>
      </c>
      <c r="C1271" s="35" t="s">
        <v>186</v>
      </c>
      <c r="D1271" s="35" t="s">
        <v>188</v>
      </c>
      <c r="E1271" s="36">
        <v>91.584827069499994</v>
      </c>
      <c r="F1271" s="36">
        <v>-10.028129913300001</v>
      </c>
      <c r="G1271" s="36">
        <v>34666.050000000003</v>
      </c>
      <c r="H1271" s="36">
        <v>23111330.5</v>
      </c>
      <c r="I1271" s="36">
        <v>2366218.04</v>
      </c>
    </row>
    <row r="1272" spans="1:9" x14ac:dyDescent="0.2">
      <c r="A1272" s="35" t="s">
        <v>223</v>
      </c>
      <c r="B1272" s="35" t="s">
        <v>202</v>
      </c>
      <c r="C1272" s="35" t="s">
        <v>189</v>
      </c>
      <c r="D1272" s="35" t="s">
        <v>187</v>
      </c>
      <c r="E1272" s="36">
        <v>819.3787888398</v>
      </c>
      <c r="F1272" s="36">
        <v>-10.028129913300001</v>
      </c>
      <c r="G1272" s="36">
        <v>6742.25</v>
      </c>
      <c r="H1272" s="36">
        <v>12543222.84</v>
      </c>
      <c r="I1272" s="36">
        <v>701722.34</v>
      </c>
    </row>
    <row r="1273" spans="1:9" x14ac:dyDescent="0.2">
      <c r="A1273" s="35" t="s">
        <v>223</v>
      </c>
      <c r="B1273" s="35" t="s">
        <v>202</v>
      </c>
      <c r="C1273" s="35" t="s">
        <v>189</v>
      </c>
      <c r="D1273" s="35" t="s">
        <v>188</v>
      </c>
      <c r="E1273" s="36">
        <v>139.5939494388</v>
      </c>
      <c r="F1273" s="36">
        <v>-10.028129913300001</v>
      </c>
      <c r="G1273" s="36">
        <v>27001.93</v>
      </c>
      <c r="H1273" s="36">
        <v>20343669.350000001</v>
      </c>
      <c r="I1273" s="36">
        <v>2044901.42</v>
      </c>
    </row>
    <row r="1274" spans="1:9" x14ac:dyDescent="0.2">
      <c r="A1274" s="35" t="s">
        <v>223</v>
      </c>
      <c r="B1274" s="35" t="s">
        <v>203</v>
      </c>
      <c r="C1274" s="35" t="s">
        <v>186</v>
      </c>
      <c r="D1274" s="35" t="s">
        <v>187</v>
      </c>
      <c r="E1274" s="36">
        <v>1065.194429029</v>
      </c>
      <c r="F1274" s="36">
        <v>-10.028129913300001</v>
      </c>
      <c r="G1274" s="36">
        <v>10484.709999999999</v>
      </c>
      <c r="H1274" s="36">
        <v>17572013.719999999</v>
      </c>
      <c r="I1274" s="36">
        <v>1012492.48</v>
      </c>
    </row>
    <row r="1275" spans="1:9" x14ac:dyDescent="0.2">
      <c r="A1275" s="35" t="s">
        <v>223</v>
      </c>
      <c r="B1275" s="35" t="s">
        <v>203</v>
      </c>
      <c r="C1275" s="35" t="s">
        <v>186</v>
      </c>
      <c r="D1275" s="35" t="s">
        <v>188</v>
      </c>
      <c r="E1275" s="36">
        <v>208.05870798199999</v>
      </c>
      <c r="F1275" s="36">
        <v>-10.028129913300001</v>
      </c>
      <c r="G1275" s="36">
        <v>19203.07</v>
      </c>
      <c r="H1275" s="36">
        <v>14774378.6</v>
      </c>
      <c r="I1275" s="36">
        <v>1396572.26</v>
      </c>
    </row>
    <row r="1276" spans="1:9" x14ac:dyDescent="0.2">
      <c r="A1276" s="35" t="s">
        <v>223</v>
      </c>
      <c r="B1276" s="35" t="s">
        <v>203</v>
      </c>
      <c r="C1276" s="35" t="s">
        <v>189</v>
      </c>
      <c r="D1276" s="35" t="s">
        <v>187</v>
      </c>
      <c r="E1276" s="36">
        <v>1059.6562574191</v>
      </c>
      <c r="F1276" s="36">
        <v>-10.028129913300001</v>
      </c>
      <c r="G1276" s="36">
        <v>5172.32</v>
      </c>
      <c r="H1276" s="36">
        <v>8947891.3499999996</v>
      </c>
      <c r="I1276" s="36">
        <v>538199.54</v>
      </c>
    </row>
    <row r="1277" spans="1:9" x14ac:dyDescent="0.2">
      <c r="A1277" s="35" t="s">
        <v>223</v>
      </c>
      <c r="B1277" s="35" t="s">
        <v>203</v>
      </c>
      <c r="C1277" s="35" t="s">
        <v>189</v>
      </c>
      <c r="D1277" s="35" t="s">
        <v>188</v>
      </c>
      <c r="E1277" s="36">
        <v>186.29001185249999</v>
      </c>
      <c r="F1277" s="36">
        <v>-10.028129913300001</v>
      </c>
      <c r="G1277" s="36">
        <v>13433.06</v>
      </c>
      <c r="H1277" s="36">
        <v>10083357.789999999</v>
      </c>
      <c r="I1277" s="36">
        <v>1039110.12</v>
      </c>
    </row>
    <row r="1278" spans="1:9" x14ac:dyDescent="0.2">
      <c r="A1278" s="35" t="s">
        <v>223</v>
      </c>
      <c r="B1278" s="35" t="s">
        <v>204</v>
      </c>
      <c r="C1278" s="35" t="s">
        <v>186</v>
      </c>
      <c r="D1278" s="35" t="s">
        <v>187</v>
      </c>
      <c r="E1278" s="36">
        <v>1367.7160792333</v>
      </c>
      <c r="F1278" s="36">
        <v>-10.028129913300001</v>
      </c>
      <c r="G1278" s="36">
        <v>8853.06</v>
      </c>
      <c r="H1278" s="36">
        <v>17148332.73</v>
      </c>
      <c r="I1278" s="36">
        <v>906583.26</v>
      </c>
    </row>
    <row r="1279" spans="1:9" x14ac:dyDescent="0.2">
      <c r="A1279" s="35" t="s">
        <v>223</v>
      </c>
      <c r="B1279" s="35" t="s">
        <v>204</v>
      </c>
      <c r="C1279" s="35" t="s">
        <v>186</v>
      </c>
      <c r="D1279" s="35" t="s">
        <v>188</v>
      </c>
      <c r="E1279" s="36">
        <v>345.15810408869999</v>
      </c>
      <c r="F1279" s="36">
        <v>-10.028129913300001</v>
      </c>
      <c r="G1279" s="36">
        <v>8424.94</v>
      </c>
      <c r="H1279" s="36">
        <v>7578814.2400000002</v>
      </c>
      <c r="I1279" s="36">
        <v>649431.46</v>
      </c>
    </row>
    <row r="1280" spans="1:9" x14ac:dyDescent="0.2">
      <c r="A1280" s="35" t="s">
        <v>223</v>
      </c>
      <c r="B1280" s="35" t="s">
        <v>204</v>
      </c>
      <c r="C1280" s="35" t="s">
        <v>189</v>
      </c>
      <c r="D1280" s="35" t="s">
        <v>187</v>
      </c>
      <c r="E1280" s="36">
        <v>1341.2360997039</v>
      </c>
      <c r="F1280" s="36">
        <v>-10.028129913300001</v>
      </c>
      <c r="G1280" s="36">
        <v>2893.03</v>
      </c>
      <c r="H1280" s="36">
        <v>5230987.95</v>
      </c>
      <c r="I1280" s="36">
        <v>325835.93</v>
      </c>
    </row>
    <row r="1281" spans="1:9" x14ac:dyDescent="0.2">
      <c r="A1281" s="35" t="s">
        <v>223</v>
      </c>
      <c r="B1281" s="35" t="s">
        <v>204</v>
      </c>
      <c r="C1281" s="35" t="s">
        <v>189</v>
      </c>
      <c r="D1281" s="35" t="s">
        <v>188</v>
      </c>
      <c r="E1281" s="36">
        <v>315.71973598419999</v>
      </c>
      <c r="F1281" s="36">
        <v>-10.028129913300001</v>
      </c>
      <c r="G1281" s="36">
        <v>4529.8599999999997</v>
      </c>
      <c r="H1281" s="36">
        <v>3825764.63</v>
      </c>
      <c r="I1281" s="36">
        <v>356229.81</v>
      </c>
    </row>
    <row r="1282" spans="1:9" x14ac:dyDescent="0.2">
      <c r="A1282" s="35" t="s">
        <v>224</v>
      </c>
      <c r="B1282" s="35" t="s">
        <v>185</v>
      </c>
      <c r="C1282" s="35" t="s">
        <v>186</v>
      </c>
      <c r="D1282" s="35" t="s">
        <v>187</v>
      </c>
      <c r="E1282" s="36">
        <v>0</v>
      </c>
      <c r="F1282" s="36">
        <v>0</v>
      </c>
      <c r="G1282" s="36">
        <v>3410.53</v>
      </c>
      <c r="H1282" s="36">
        <v>1649263.89</v>
      </c>
      <c r="I1282" s="36">
        <v>64393.83</v>
      </c>
    </row>
    <row r="1283" spans="1:9" x14ac:dyDescent="0.2">
      <c r="A1283" s="35" t="s">
        <v>224</v>
      </c>
      <c r="B1283" s="35" t="s">
        <v>185</v>
      </c>
      <c r="C1283" s="35" t="s">
        <v>186</v>
      </c>
      <c r="D1283" s="35" t="s">
        <v>188</v>
      </c>
      <c r="E1283" s="36">
        <v>0</v>
      </c>
      <c r="F1283" s="36">
        <v>0</v>
      </c>
      <c r="G1283" s="36">
        <v>330561.11</v>
      </c>
      <c r="H1283" s="36">
        <v>38416596.75</v>
      </c>
      <c r="I1283" s="36">
        <v>3294800.16</v>
      </c>
    </row>
    <row r="1284" spans="1:9" x14ac:dyDescent="0.2">
      <c r="A1284" s="35" t="s">
        <v>224</v>
      </c>
      <c r="B1284" s="35" t="s">
        <v>185</v>
      </c>
      <c r="C1284" s="35" t="s">
        <v>189</v>
      </c>
      <c r="D1284" s="35" t="s">
        <v>187</v>
      </c>
      <c r="E1284" s="36">
        <v>0</v>
      </c>
      <c r="F1284" s="36">
        <v>0</v>
      </c>
      <c r="G1284" s="36">
        <v>3517.8</v>
      </c>
      <c r="H1284" s="36">
        <v>1084379</v>
      </c>
      <c r="I1284" s="36">
        <v>60715.46</v>
      </c>
    </row>
    <row r="1285" spans="1:9" x14ac:dyDescent="0.2">
      <c r="A1285" s="35" t="s">
        <v>224</v>
      </c>
      <c r="B1285" s="35" t="s">
        <v>185</v>
      </c>
      <c r="C1285" s="35" t="s">
        <v>189</v>
      </c>
      <c r="D1285" s="35" t="s">
        <v>188</v>
      </c>
      <c r="E1285" s="36">
        <v>0</v>
      </c>
      <c r="F1285" s="36">
        <v>0</v>
      </c>
      <c r="G1285" s="36">
        <v>347823.2</v>
      </c>
      <c r="H1285" s="36">
        <v>40395392.189999998</v>
      </c>
      <c r="I1285" s="36">
        <v>3504412.02</v>
      </c>
    </row>
    <row r="1286" spans="1:9" x14ac:dyDescent="0.2">
      <c r="A1286" s="35" t="s">
        <v>224</v>
      </c>
      <c r="B1286" s="35" t="s">
        <v>190</v>
      </c>
      <c r="C1286" s="35" t="s">
        <v>186</v>
      </c>
      <c r="D1286" s="35" t="s">
        <v>187</v>
      </c>
      <c r="E1286" s="36">
        <v>73.912765337300002</v>
      </c>
      <c r="F1286" s="36">
        <v>152.60553571360001</v>
      </c>
      <c r="G1286" s="36">
        <v>2645.93</v>
      </c>
      <c r="H1286" s="36">
        <v>3008676.85</v>
      </c>
      <c r="I1286" s="36">
        <v>238497.29</v>
      </c>
    </row>
    <row r="1287" spans="1:9" x14ac:dyDescent="0.2">
      <c r="A1287" s="35" t="s">
        <v>224</v>
      </c>
      <c r="B1287" s="35" t="s">
        <v>190</v>
      </c>
      <c r="C1287" s="35" t="s">
        <v>186</v>
      </c>
      <c r="D1287" s="35" t="s">
        <v>188</v>
      </c>
      <c r="E1287" s="36">
        <v>-313.08171667959999</v>
      </c>
      <c r="F1287" s="36">
        <v>152.60553571360001</v>
      </c>
      <c r="G1287" s="36">
        <v>140370.48000000001</v>
      </c>
      <c r="H1287" s="36">
        <v>24203054.75</v>
      </c>
      <c r="I1287" s="36">
        <v>7384616.0800000001</v>
      </c>
    </row>
    <row r="1288" spans="1:9" x14ac:dyDescent="0.2">
      <c r="A1288" s="35" t="s">
        <v>224</v>
      </c>
      <c r="B1288" s="35" t="s">
        <v>190</v>
      </c>
      <c r="C1288" s="35" t="s">
        <v>189</v>
      </c>
      <c r="D1288" s="35" t="s">
        <v>187</v>
      </c>
      <c r="E1288" s="36">
        <v>203.6615018942</v>
      </c>
      <c r="F1288" s="36">
        <v>152.60553571360001</v>
      </c>
      <c r="G1288" s="36">
        <v>2430.6799999999998</v>
      </c>
      <c r="H1288" s="36">
        <v>2247577.67</v>
      </c>
      <c r="I1288" s="36">
        <v>196804.76</v>
      </c>
    </row>
    <row r="1289" spans="1:9" x14ac:dyDescent="0.2">
      <c r="A1289" s="35" t="s">
        <v>224</v>
      </c>
      <c r="B1289" s="35" t="s">
        <v>190</v>
      </c>
      <c r="C1289" s="35" t="s">
        <v>189</v>
      </c>
      <c r="D1289" s="35" t="s">
        <v>188</v>
      </c>
      <c r="E1289" s="36">
        <v>-358.07839812719999</v>
      </c>
      <c r="F1289" s="36">
        <v>152.60553571360001</v>
      </c>
      <c r="G1289" s="36">
        <v>142722.15</v>
      </c>
      <c r="H1289" s="36">
        <v>16330419.710000001</v>
      </c>
      <c r="I1289" s="36">
        <v>5327804.7300000004</v>
      </c>
    </row>
    <row r="1290" spans="1:9" x14ac:dyDescent="0.2">
      <c r="A1290" s="35" t="s">
        <v>224</v>
      </c>
      <c r="B1290" s="35" t="s">
        <v>191</v>
      </c>
      <c r="C1290" s="35" t="s">
        <v>186</v>
      </c>
      <c r="D1290" s="35" t="s">
        <v>187</v>
      </c>
      <c r="E1290" s="36">
        <v>293.11672610990001</v>
      </c>
      <c r="F1290" s="36">
        <v>-13.7704747914</v>
      </c>
      <c r="G1290" s="36">
        <v>2163.71</v>
      </c>
      <c r="H1290" s="36">
        <v>2027729.85</v>
      </c>
      <c r="I1290" s="36">
        <v>181000.49</v>
      </c>
    </row>
    <row r="1291" spans="1:9" x14ac:dyDescent="0.2">
      <c r="A1291" s="35" t="s">
        <v>224</v>
      </c>
      <c r="B1291" s="35" t="s">
        <v>191</v>
      </c>
      <c r="C1291" s="35" t="s">
        <v>186</v>
      </c>
      <c r="D1291" s="35" t="s">
        <v>188</v>
      </c>
      <c r="E1291" s="36">
        <v>-271.91517706569999</v>
      </c>
      <c r="F1291" s="36">
        <v>-13.7704747914</v>
      </c>
      <c r="G1291" s="36">
        <v>106034.41</v>
      </c>
      <c r="H1291" s="36">
        <v>22332088.449999999</v>
      </c>
      <c r="I1291" s="36">
        <v>5608094.6100000003</v>
      </c>
    </row>
    <row r="1292" spans="1:9" x14ac:dyDescent="0.2">
      <c r="A1292" s="35" t="s">
        <v>224</v>
      </c>
      <c r="B1292" s="35" t="s">
        <v>191</v>
      </c>
      <c r="C1292" s="35" t="s">
        <v>189</v>
      </c>
      <c r="D1292" s="35" t="s">
        <v>187</v>
      </c>
      <c r="E1292" s="36">
        <v>474.69433781819998</v>
      </c>
      <c r="F1292" s="36">
        <v>-13.7704747914</v>
      </c>
      <c r="G1292" s="36">
        <v>1842.63</v>
      </c>
      <c r="H1292" s="36">
        <v>2808641.64</v>
      </c>
      <c r="I1292" s="36">
        <v>156293.97</v>
      </c>
    </row>
    <row r="1293" spans="1:9" x14ac:dyDescent="0.2">
      <c r="A1293" s="35" t="s">
        <v>224</v>
      </c>
      <c r="B1293" s="35" t="s">
        <v>191</v>
      </c>
      <c r="C1293" s="35" t="s">
        <v>189</v>
      </c>
      <c r="D1293" s="35" t="s">
        <v>188</v>
      </c>
      <c r="E1293" s="36">
        <v>-362.9430858353</v>
      </c>
      <c r="F1293" s="36">
        <v>-13.7704747914</v>
      </c>
      <c r="G1293" s="36">
        <v>112109.17</v>
      </c>
      <c r="H1293" s="36">
        <v>11766837.42</v>
      </c>
      <c r="I1293" s="36">
        <v>3825800.11</v>
      </c>
    </row>
    <row r="1294" spans="1:9" x14ac:dyDescent="0.2">
      <c r="A1294" s="35" t="s">
        <v>224</v>
      </c>
      <c r="B1294" s="35" t="s">
        <v>192</v>
      </c>
      <c r="C1294" s="35" t="s">
        <v>186</v>
      </c>
      <c r="D1294" s="35" t="s">
        <v>187</v>
      </c>
      <c r="E1294" s="36">
        <v>194.776456392</v>
      </c>
      <c r="F1294" s="36">
        <v>-13.7704747914</v>
      </c>
      <c r="G1294" s="36">
        <v>2627.85</v>
      </c>
      <c r="H1294" s="36">
        <v>2277994.4</v>
      </c>
      <c r="I1294" s="36">
        <v>200489.35</v>
      </c>
    </row>
    <row r="1295" spans="1:9" x14ac:dyDescent="0.2">
      <c r="A1295" s="35" t="s">
        <v>224</v>
      </c>
      <c r="B1295" s="35" t="s">
        <v>192</v>
      </c>
      <c r="C1295" s="35" t="s">
        <v>186</v>
      </c>
      <c r="D1295" s="35" t="s">
        <v>188</v>
      </c>
      <c r="E1295" s="36">
        <v>-218.1221422431</v>
      </c>
      <c r="F1295" s="36">
        <v>-13.7704747914</v>
      </c>
      <c r="G1295" s="36">
        <v>112400.14</v>
      </c>
      <c r="H1295" s="36">
        <v>30438158</v>
      </c>
      <c r="I1295" s="36">
        <v>6144049.5899999999</v>
      </c>
    </row>
    <row r="1296" spans="1:9" x14ac:dyDescent="0.2">
      <c r="A1296" s="35" t="s">
        <v>224</v>
      </c>
      <c r="B1296" s="35" t="s">
        <v>192</v>
      </c>
      <c r="C1296" s="35" t="s">
        <v>189</v>
      </c>
      <c r="D1296" s="35" t="s">
        <v>187</v>
      </c>
      <c r="E1296" s="36">
        <v>-56.791642552500001</v>
      </c>
      <c r="F1296" s="36">
        <v>-13.7704747914</v>
      </c>
      <c r="G1296" s="36">
        <v>1958.91</v>
      </c>
      <c r="H1296" s="36">
        <v>1884242.35</v>
      </c>
      <c r="I1296" s="36">
        <v>181835.99</v>
      </c>
    </row>
    <row r="1297" spans="1:9" x14ac:dyDescent="0.2">
      <c r="A1297" s="35" t="s">
        <v>224</v>
      </c>
      <c r="B1297" s="35" t="s">
        <v>192</v>
      </c>
      <c r="C1297" s="35" t="s">
        <v>189</v>
      </c>
      <c r="D1297" s="35" t="s">
        <v>188</v>
      </c>
      <c r="E1297" s="36">
        <v>-368.02979347460001</v>
      </c>
      <c r="F1297" s="36">
        <v>-13.7704747914</v>
      </c>
      <c r="G1297" s="36">
        <v>115313.92</v>
      </c>
      <c r="H1297" s="36">
        <v>12365961.24</v>
      </c>
      <c r="I1297" s="36">
        <v>4109941.11</v>
      </c>
    </row>
    <row r="1298" spans="1:9" x14ac:dyDescent="0.2">
      <c r="A1298" s="35" t="s">
        <v>224</v>
      </c>
      <c r="B1298" s="35" t="s">
        <v>193</v>
      </c>
      <c r="C1298" s="35" t="s">
        <v>186</v>
      </c>
      <c r="D1298" s="35" t="s">
        <v>187</v>
      </c>
      <c r="E1298" s="36">
        <v>254.4849646959</v>
      </c>
      <c r="F1298" s="36">
        <v>-13.7704747914</v>
      </c>
      <c r="G1298" s="36">
        <v>3499.59</v>
      </c>
      <c r="H1298" s="36">
        <v>3640863.67</v>
      </c>
      <c r="I1298" s="36">
        <v>305780.28999999998</v>
      </c>
    </row>
    <row r="1299" spans="1:9" x14ac:dyDescent="0.2">
      <c r="A1299" s="35" t="s">
        <v>224</v>
      </c>
      <c r="B1299" s="35" t="s">
        <v>193</v>
      </c>
      <c r="C1299" s="35" t="s">
        <v>186</v>
      </c>
      <c r="D1299" s="35" t="s">
        <v>188</v>
      </c>
      <c r="E1299" s="36">
        <v>-247.88181235650001</v>
      </c>
      <c r="F1299" s="36">
        <v>-13.7704747914</v>
      </c>
      <c r="G1299" s="36">
        <v>121639.31</v>
      </c>
      <c r="H1299" s="36">
        <v>32732817.609999999</v>
      </c>
      <c r="I1299" s="36">
        <v>7090465.0700000003</v>
      </c>
    </row>
    <row r="1300" spans="1:9" x14ac:dyDescent="0.2">
      <c r="A1300" s="35" t="s">
        <v>224</v>
      </c>
      <c r="B1300" s="35" t="s">
        <v>193</v>
      </c>
      <c r="C1300" s="35" t="s">
        <v>189</v>
      </c>
      <c r="D1300" s="35" t="s">
        <v>187</v>
      </c>
      <c r="E1300" s="36">
        <v>233.03069904469999</v>
      </c>
      <c r="F1300" s="36">
        <v>-13.7704747914</v>
      </c>
      <c r="G1300" s="36">
        <v>2454.89</v>
      </c>
      <c r="H1300" s="36">
        <v>2264447.42</v>
      </c>
      <c r="I1300" s="36">
        <v>216958.09</v>
      </c>
    </row>
    <row r="1301" spans="1:9" x14ac:dyDescent="0.2">
      <c r="A1301" s="35" t="s">
        <v>224</v>
      </c>
      <c r="B1301" s="35" t="s">
        <v>193</v>
      </c>
      <c r="C1301" s="35" t="s">
        <v>189</v>
      </c>
      <c r="D1301" s="35" t="s">
        <v>188</v>
      </c>
      <c r="E1301" s="36">
        <v>-371.31841760250001</v>
      </c>
      <c r="F1301" s="36">
        <v>-13.7704747914</v>
      </c>
      <c r="G1301" s="36">
        <v>119364.23</v>
      </c>
      <c r="H1301" s="36">
        <v>15198683.42</v>
      </c>
      <c r="I1301" s="36">
        <v>4687687.74</v>
      </c>
    </row>
    <row r="1302" spans="1:9" x14ac:dyDescent="0.2">
      <c r="A1302" s="35" t="s">
        <v>224</v>
      </c>
      <c r="B1302" s="35" t="s">
        <v>194</v>
      </c>
      <c r="C1302" s="35" t="s">
        <v>186</v>
      </c>
      <c r="D1302" s="35" t="s">
        <v>187</v>
      </c>
      <c r="E1302" s="36">
        <v>261.30361134560002</v>
      </c>
      <c r="F1302" s="36">
        <v>-13.7704747914</v>
      </c>
      <c r="G1302" s="36">
        <v>4265.84</v>
      </c>
      <c r="H1302" s="36">
        <v>4503560.33</v>
      </c>
      <c r="I1302" s="36">
        <v>404298.97</v>
      </c>
    </row>
    <row r="1303" spans="1:9" x14ac:dyDescent="0.2">
      <c r="A1303" s="35" t="s">
        <v>224</v>
      </c>
      <c r="B1303" s="35" t="s">
        <v>194</v>
      </c>
      <c r="C1303" s="35" t="s">
        <v>186</v>
      </c>
      <c r="D1303" s="35" t="s">
        <v>188</v>
      </c>
      <c r="E1303" s="36">
        <v>-279.3149172345</v>
      </c>
      <c r="F1303" s="36">
        <v>-13.7704747914</v>
      </c>
      <c r="G1303" s="36">
        <v>136934.21</v>
      </c>
      <c r="H1303" s="36">
        <v>34372632.789999999</v>
      </c>
      <c r="I1303" s="36">
        <v>8402312.2699999996</v>
      </c>
    </row>
    <row r="1304" spans="1:9" x14ac:dyDescent="0.2">
      <c r="A1304" s="35" t="s">
        <v>224</v>
      </c>
      <c r="B1304" s="35" t="s">
        <v>194</v>
      </c>
      <c r="C1304" s="35" t="s">
        <v>189</v>
      </c>
      <c r="D1304" s="35" t="s">
        <v>187</v>
      </c>
      <c r="E1304" s="36">
        <v>225.53948379880001</v>
      </c>
      <c r="F1304" s="36">
        <v>-13.7704747914</v>
      </c>
      <c r="G1304" s="36">
        <v>3002.86</v>
      </c>
      <c r="H1304" s="36">
        <v>3281326.22</v>
      </c>
      <c r="I1304" s="36">
        <v>258673.32</v>
      </c>
    </row>
    <row r="1305" spans="1:9" x14ac:dyDescent="0.2">
      <c r="A1305" s="35" t="s">
        <v>224</v>
      </c>
      <c r="B1305" s="35" t="s">
        <v>194</v>
      </c>
      <c r="C1305" s="35" t="s">
        <v>189</v>
      </c>
      <c r="D1305" s="35" t="s">
        <v>188</v>
      </c>
      <c r="E1305" s="36">
        <v>-352.89032491670002</v>
      </c>
      <c r="F1305" s="36">
        <v>-13.7704747914</v>
      </c>
      <c r="G1305" s="36">
        <v>128498.46</v>
      </c>
      <c r="H1305" s="36">
        <v>18885578.609999999</v>
      </c>
      <c r="I1305" s="36">
        <v>5612776.0999999996</v>
      </c>
    </row>
    <row r="1306" spans="1:9" x14ac:dyDescent="0.2">
      <c r="A1306" s="35" t="s">
        <v>224</v>
      </c>
      <c r="B1306" s="35" t="s">
        <v>195</v>
      </c>
      <c r="C1306" s="35" t="s">
        <v>186</v>
      </c>
      <c r="D1306" s="35" t="s">
        <v>187</v>
      </c>
      <c r="E1306" s="36">
        <v>302.12278384799998</v>
      </c>
      <c r="F1306" s="36">
        <v>-13.7704747914</v>
      </c>
      <c r="G1306" s="36">
        <v>6130.92</v>
      </c>
      <c r="H1306" s="36">
        <v>8297289.0499999998</v>
      </c>
      <c r="I1306" s="36">
        <v>572564.13</v>
      </c>
    </row>
    <row r="1307" spans="1:9" x14ac:dyDescent="0.2">
      <c r="A1307" s="35" t="s">
        <v>224</v>
      </c>
      <c r="B1307" s="35" t="s">
        <v>195</v>
      </c>
      <c r="C1307" s="35" t="s">
        <v>186</v>
      </c>
      <c r="D1307" s="35" t="s">
        <v>188</v>
      </c>
      <c r="E1307" s="36">
        <v>-267.69719574909999</v>
      </c>
      <c r="F1307" s="36">
        <v>-13.7704747914</v>
      </c>
      <c r="G1307" s="36">
        <v>156926.6</v>
      </c>
      <c r="H1307" s="36">
        <v>44469517.630000003</v>
      </c>
      <c r="I1307" s="36">
        <v>10229794.35</v>
      </c>
    </row>
    <row r="1308" spans="1:9" x14ac:dyDescent="0.2">
      <c r="A1308" s="35" t="s">
        <v>224</v>
      </c>
      <c r="B1308" s="35" t="s">
        <v>195</v>
      </c>
      <c r="C1308" s="35" t="s">
        <v>189</v>
      </c>
      <c r="D1308" s="35" t="s">
        <v>187</v>
      </c>
      <c r="E1308" s="36">
        <v>487.25434211240002</v>
      </c>
      <c r="F1308" s="36">
        <v>-13.7704747914</v>
      </c>
      <c r="G1308" s="36">
        <v>5091.33</v>
      </c>
      <c r="H1308" s="36">
        <v>5995132.4500000002</v>
      </c>
      <c r="I1308" s="36">
        <v>486815.72</v>
      </c>
    </row>
    <row r="1309" spans="1:9" x14ac:dyDescent="0.2">
      <c r="A1309" s="35" t="s">
        <v>224</v>
      </c>
      <c r="B1309" s="35" t="s">
        <v>195</v>
      </c>
      <c r="C1309" s="35" t="s">
        <v>189</v>
      </c>
      <c r="D1309" s="35" t="s">
        <v>188</v>
      </c>
      <c r="E1309" s="36">
        <v>-331.12481681209999</v>
      </c>
      <c r="F1309" s="36">
        <v>-13.7704747914</v>
      </c>
      <c r="G1309" s="36">
        <v>152038.66</v>
      </c>
      <c r="H1309" s="36">
        <v>26440484.399999999</v>
      </c>
      <c r="I1309" s="36">
        <v>7533822.4199999999</v>
      </c>
    </row>
    <row r="1310" spans="1:9" x14ac:dyDescent="0.2">
      <c r="A1310" s="35" t="s">
        <v>224</v>
      </c>
      <c r="B1310" s="35" t="s">
        <v>196</v>
      </c>
      <c r="C1310" s="35" t="s">
        <v>186</v>
      </c>
      <c r="D1310" s="35" t="s">
        <v>187</v>
      </c>
      <c r="E1310" s="36">
        <v>298.56390527209999</v>
      </c>
      <c r="F1310" s="36">
        <v>-13.7704747914</v>
      </c>
      <c r="G1310" s="36">
        <v>8626.32</v>
      </c>
      <c r="H1310" s="36">
        <v>11737283.810000001</v>
      </c>
      <c r="I1310" s="36">
        <v>802308.43</v>
      </c>
    </row>
    <row r="1311" spans="1:9" x14ac:dyDescent="0.2">
      <c r="A1311" s="35" t="s">
        <v>224</v>
      </c>
      <c r="B1311" s="35" t="s">
        <v>196</v>
      </c>
      <c r="C1311" s="35" t="s">
        <v>186</v>
      </c>
      <c r="D1311" s="35" t="s">
        <v>188</v>
      </c>
      <c r="E1311" s="36">
        <v>-245.68336183829999</v>
      </c>
      <c r="F1311" s="36">
        <v>-13.7704747914</v>
      </c>
      <c r="G1311" s="36">
        <v>169245.03</v>
      </c>
      <c r="H1311" s="36">
        <v>53333011.57</v>
      </c>
      <c r="I1311" s="36">
        <v>10785832.619999999</v>
      </c>
    </row>
    <row r="1312" spans="1:9" x14ac:dyDescent="0.2">
      <c r="A1312" s="35" t="s">
        <v>224</v>
      </c>
      <c r="B1312" s="35" t="s">
        <v>196</v>
      </c>
      <c r="C1312" s="35" t="s">
        <v>189</v>
      </c>
      <c r="D1312" s="35" t="s">
        <v>187</v>
      </c>
      <c r="E1312" s="36">
        <v>477.95384494749999</v>
      </c>
      <c r="F1312" s="36">
        <v>-13.7704747914</v>
      </c>
      <c r="G1312" s="36">
        <v>7239.38</v>
      </c>
      <c r="H1312" s="36">
        <v>8883874.25</v>
      </c>
      <c r="I1312" s="36">
        <v>720418.45</v>
      </c>
    </row>
    <row r="1313" spans="1:9" x14ac:dyDescent="0.2">
      <c r="A1313" s="35" t="s">
        <v>224</v>
      </c>
      <c r="B1313" s="35" t="s">
        <v>196</v>
      </c>
      <c r="C1313" s="35" t="s">
        <v>189</v>
      </c>
      <c r="D1313" s="35" t="s">
        <v>188</v>
      </c>
      <c r="E1313" s="36">
        <v>-302.25165703940002</v>
      </c>
      <c r="F1313" s="36">
        <v>-13.7704747914</v>
      </c>
      <c r="G1313" s="36">
        <v>167297.45000000001</v>
      </c>
      <c r="H1313" s="36">
        <v>40217884.82</v>
      </c>
      <c r="I1313" s="36">
        <v>9354457.4399999995</v>
      </c>
    </row>
    <row r="1314" spans="1:9" x14ac:dyDescent="0.2">
      <c r="A1314" s="35" t="s">
        <v>224</v>
      </c>
      <c r="B1314" s="35" t="s">
        <v>197</v>
      </c>
      <c r="C1314" s="35" t="s">
        <v>186</v>
      </c>
      <c r="D1314" s="35" t="s">
        <v>187</v>
      </c>
      <c r="E1314" s="36">
        <v>529.4662397285</v>
      </c>
      <c r="F1314" s="36">
        <v>-13.7704747914</v>
      </c>
      <c r="G1314" s="36">
        <v>8792.65</v>
      </c>
      <c r="H1314" s="36">
        <v>12518358.1</v>
      </c>
      <c r="I1314" s="36">
        <v>813049.31</v>
      </c>
    </row>
    <row r="1315" spans="1:9" x14ac:dyDescent="0.2">
      <c r="A1315" s="35" t="s">
        <v>224</v>
      </c>
      <c r="B1315" s="35" t="s">
        <v>197</v>
      </c>
      <c r="C1315" s="35" t="s">
        <v>186</v>
      </c>
      <c r="D1315" s="35" t="s">
        <v>188</v>
      </c>
      <c r="E1315" s="36">
        <v>-239.0409884428</v>
      </c>
      <c r="F1315" s="36">
        <v>-13.7704747914</v>
      </c>
      <c r="G1315" s="36">
        <v>160537.35</v>
      </c>
      <c r="H1315" s="36">
        <v>57202893.259999998</v>
      </c>
      <c r="I1315" s="36">
        <v>10200762.4</v>
      </c>
    </row>
    <row r="1316" spans="1:9" x14ac:dyDescent="0.2">
      <c r="A1316" s="35" t="s">
        <v>224</v>
      </c>
      <c r="B1316" s="35" t="s">
        <v>197</v>
      </c>
      <c r="C1316" s="35" t="s">
        <v>189</v>
      </c>
      <c r="D1316" s="35" t="s">
        <v>187</v>
      </c>
      <c r="E1316" s="36">
        <v>674.2905581169</v>
      </c>
      <c r="F1316" s="36">
        <v>-13.7704747914</v>
      </c>
      <c r="G1316" s="36">
        <v>10629.6</v>
      </c>
      <c r="H1316" s="36">
        <v>14606243.43</v>
      </c>
      <c r="I1316" s="36">
        <v>1068461.6399999999</v>
      </c>
    </row>
    <row r="1317" spans="1:9" x14ac:dyDescent="0.2">
      <c r="A1317" s="35" t="s">
        <v>224</v>
      </c>
      <c r="B1317" s="35" t="s">
        <v>197</v>
      </c>
      <c r="C1317" s="35" t="s">
        <v>189</v>
      </c>
      <c r="D1317" s="35" t="s">
        <v>188</v>
      </c>
      <c r="E1317" s="36">
        <v>-248.68929849989999</v>
      </c>
      <c r="F1317" s="36">
        <v>-13.7704747914</v>
      </c>
      <c r="G1317" s="36">
        <v>158592.07</v>
      </c>
      <c r="H1317" s="36">
        <v>48393347.479999997</v>
      </c>
      <c r="I1317" s="36">
        <v>9694018.9700000007</v>
      </c>
    </row>
    <row r="1318" spans="1:9" x14ac:dyDescent="0.2">
      <c r="A1318" s="35" t="s">
        <v>224</v>
      </c>
      <c r="B1318" s="35" t="s">
        <v>198</v>
      </c>
      <c r="C1318" s="35" t="s">
        <v>186</v>
      </c>
      <c r="D1318" s="35" t="s">
        <v>187</v>
      </c>
      <c r="E1318" s="36">
        <v>549.92268165550001</v>
      </c>
      <c r="F1318" s="36">
        <v>-13.7704747914</v>
      </c>
      <c r="G1318" s="36">
        <v>8972.92</v>
      </c>
      <c r="H1318" s="36">
        <v>14243593</v>
      </c>
      <c r="I1318" s="36">
        <v>850448.53</v>
      </c>
    </row>
    <row r="1319" spans="1:9" x14ac:dyDescent="0.2">
      <c r="A1319" s="35" t="s">
        <v>224</v>
      </c>
      <c r="B1319" s="35" t="s">
        <v>198</v>
      </c>
      <c r="C1319" s="35" t="s">
        <v>186</v>
      </c>
      <c r="D1319" s="35" t="s">
        <v>188</v>
      </c>
      <c r="E1319" s="36">
        <v>-209.06297317919999</v>
      </c>
      <c r="F1319" s="36">
        <v>-13.7704747914</v>
      </c>
      <c r="G1319" s="36">
        <v>129695.01</v>
      </c>
      <c r="H1319" s="36">
        <v>51944646.82</v>
      </c>
      <c r="I1319" s="36">
        <v>8301484.8499999996</v>
      </c>
    </row>
    <row r="1320" spans="1:9" x14ac:dyDescent="0.2">
      <c r="A1320" s="35" t="s">
        <v>224</v>
      </c>
      <c r="B1320" s="35" t="s">
        <v>198</v>
      </c>
      <c r="C1320" s="35" t="s">
        <v>189</v>
      </c>
      <c r="D1320" s="35" t="s">
        <v>187</v>
      </c>
      <c r="E1320" s="36">
        <v>737.76157751050005</v>
      </c>
      <c r="F1320" s="36">
        <v>-13.7704747914</v>
      </c>
      <c r="G1320" s="36">
        <v>11321.78</v>
      </c>
      <c r="H1320" s="36">
        <v>17674461.289999999</v>
      </c>
      <c r="I1320" s="36">
        <v>1113103</v>
      </c>
    </row>
    <row r="1321" spans="1:9" x14ac:dyDescent="0.2">
      <c r="A1321" s="35" t="s">
        <v>224</v>
      </c>
      <c r="B1321" s="35" t="s">
        <v>198</v>
      </c>
      <c r="C1321" s="35" t="s">
        <v>189</v>
      </c>
      <c r="D1321" s="35" t="s">
        <v>188</v>
      </c>
      <c r="E1321" s="36">
        <v>-183.8663989561</v>
      </c>
      <c r="F1321" s="36">
        <v>-13.7704747914</v>
      </c>
      <c r="G1321" s="36">
        <v>120913.65</v>
      </c>
      <c r="H1321" s="36">
        <v>48151389.68</v>
      </c>
      <c r="I1321" s="36">
        <v>8049066.8300000001</v>
      </c>
    </row>
    <row r="1322" spans="1:9" x14ac:dyDescent="0.2">
      <c r="A1322" s="35" t="s">
        <v>224</v>
      </c>
      <c r="B1322" s="35" t="s">
        <v>199</v>
      </c>
      <c r="C1322" s="35" t="s">
        <v>186</v>
      </c>
      <c r="D1322" s="35" t="s">
        <v>187</v>
      </c>
      <c r="E1322" s="36">
        <v>484.78639731700002</v>
      </c>
      <c r="F1322" s="36">
        <v>-13.7704747914</v>
      </c>
      <c r="G1322" s="36">
        <v>10516</v>
      </c>
      <c r="H1322" s="36">
        <v>17077257.079999998</v>
      </c>
      <c r="I1322" s="36">
        <v>996033.02</v>
      </c>
    </row>
    <row r="1323" spans="1:9" x14ac:dyDescent="0.2">
      <c r="A1323" s="35" t="s">
        <v>224</v>
      </c>
      <c r="B1323" s="35" t="s">
        <v>199</v>
      </c>
      <c r="C1323" s="35" t="s">
        <v>186</v>
      </c>
      <c r="D1323" s="35" t="s">
        <v>188</v>
      </c>
      <c r="E1323" s="36">
        <v>-155.6450582997</v>
      </c>
      <c r="F1323" s="36">
        <v>-13.7704747914</v>
      </c>
      <c r="G1323" s="36">
        <v>110572.32</v>
      </c>
      <c r="H1323" s="36">
        <v>50111946.740000002</v>
      </c>
      <c r="I1323" s="36">
        <v>7244771.3799999999</v>
      </c>
    </row>
    <row r="1324" spans="1:9" x14ac:dyDescent="0.2">
      <c r="A1324" s="35" t="s">
        <v>224</v>
      </c>
      <c r="B1324" s="35" t="s">
        <v>199</v>
      </c>
      <c r="C1324" s="35" t="s">
        <v>189</v>
      </c>
      <c r="D1324" s="35" t="s">
        <v>187</v>
      </c>
      <c r="E1324" s="36">
        <v>720.14158662119996</v>
      </c>
      <c r="F1324" s="36">
        <v>-13.7704747914</v>
      </c>
      <c r="G1324" s="36">
        <v>12379.69</v>
      </c>
      <c r="H1324" s="36">
        <v>21341878.760000002</v>
      </c>
      <c r="I1324" s="36">
        <v>1227609.03</v>
      </c>
    </row>
    <row r="1325" spans="1:9" x14ac:dyDescent="0.2">
      <c r="A1325" s="35" t="s">
        <v>224</v>
      </c>
      <c r="B1325" s="35" t="s">
        <v>199</v>
      </c>
      <c r="C1325" s="35" t="s">
        <v>189</v>
      </c>
      <c r="D1325" s="35" t="s">
        <v>188</v>
      </c>
      <c r="E1325" s="36">
        <v>-111.9254057551</v>
      </c>
      <c r="F1325" s="36">
        <v>-13.7704747914</v>
      </c>
      <c r="G1325" s="36">
        <v>98533.53</v>
      </c>
      <c r="H1325" s="36">
        <v>49753868.479999997</v>
      </c>
      <c r="I1325" s="36">
        <v>6973258.9199999999</v>
      </c>
    </row>
    <row r="1326" spans="1:9" x14ac:dyDescent="0.2">
      <c r="A1326" s="35" t="s">
        <v>224</v>
      </c>
      <c r="B1326" s="35" t="s">
        <v>200</v>
      </c>
      <c r="C1326" s="35" t="s">
        <v>186</v>
      </c>
      <c r="D1326" s="35" t="s">
        <v>187</v>
      </c>
      <c r="E1326" s="36">
        <v>760.78165868200006</v>
      </c>
      <c r="F1326" s="36">
        <v>-13.7704747914</v>
      </c>
      <c r="G1326" s="36">
        <v>14342.42</v>
      </c>
      <c r="H1326" s="36">
        <v>25005192.960000001</v>
      </c>
      <c r="I1326" s="36">
        <v>1370626.36</v>
      </c>
    </row>
    <row r="1327" spans="1:9" x14ac:dyDescent="0.2">
      <c r="A1327" s="35" t="s">
        <v>224</v>
      </c>
      <c r="B1327" s="35" t="s">
        <v>200</v>
      </c>
      <c r="C1327" s="35" t="s">
        <v>186</v>
      </c>
      <c r="D1327" s="35" t="s">
        <v>188</v>
      </c>
      <c r="E1327" s="36">
        <v>-111.01279074270001</v>
      </c>
      <c r="F1327" s="36">
        <v>-13.7704747914</v>
      </c>
      <c r="G1327" s="36">
        <v>107920.19</v>
      </c>
      <c r="H1327" s="36">
        <v>60134361.840000004</v>
      </c>
      <c r="I1327" s="36">
        <v>7448179.8399999999</v>
      </c>
    </row>
    <row r="1328" spans="1:9" x14ac:dyDescent="0.2">
      <c r="A1328" s="35" t="s">
        <v>224</v>
      </c>
      <c r="B1328" s="35" t="s">
        <v>200</v>
      </c>
      <c r="C1328" s="35" t="s">
        <v>189</v>
      </c>
      <c r="D1328" s="35" t="s">
        <v>187</v>
      </c>
      <c r="E1328" s="36">
        <v>944.79152706510001</v>
      </c>
      <c r="F1328" s="36">
        <v>-13.7704747914</v>
      </c>
      <c r="G1328" s="36">
        <v>15434.56</v>
      </c>
      <c r="H1328" s="36">
        <v>30112246.059999999</v>
      </c>
      <c r="I1328" s="36">
        <v>1551990.44</v>
      </c>
    </row>
    <row r="1329" spans="1:9" x14ac:dyDescent="0.2">
      <c r="A1329" s="35" t="s">
        <v>224</v>
      </c>
      <c r="B1329" s="35" t="s">
        <v>200</v>
      </c>
      <c r="C1329" s="35" t="s">
        <v>189</v>
      </c>
      <c r="D1329" s="35" t="s">
        <v>188</v>
      </c>
      <c r="E1329" s="36">
        <v>-22.879186999800002</v>
      </c>
      <c r="F1329" s="36">
        <v>-13.7704747914</v>
      </c>
      <c r="G1329" s="36">
        <v>88367.13</v>
      </c>
      <c r="H1329" s="36">
        <v>55744642.439999998</v>
      </c>
      <c r="I1329" s="36">
        <v>6509411.9100000001</v>
      </c>
    </row>
    <row r="1330" spans="1:9" x14ac:dyDescent="0.2">
      <c r="A1330" s="35" t="s">
        <v>224</v>
      </c>
      <c r="B1330" s="35" t="s">
        <v>201</v>
      </c>
      <c r="C1330" s="35" t="s">
        <v>186</v>
      </c>
      <c r="D1330" s="35" t="s">
        <v>187</v>
      </c>
      <c r="E1330" s="36">
        <v>969.61366186630005</v>
      </c>
      <c r="F1330" s="36">
        <v>-13.7704747914</v>
      </c>
      <c r="G1330" s="36">
        <v>17845.32</v>
      </c>
      <c r="H1330" s="36">
        <v>33901615.670000002</v>
      </c>
      <c r="I1330" s="36">
        <v>1746479.01</v>
      </c>
    </row>
    <row r="1331" spans="1:9" x14ac:dyDescent="0.2">
      <c r="A1331" s="35" t="s">
        <v>224</v>
      </c>
      <c r="B1331" s="35" t="s">
        <v>201</v>
      </c>
      <c r="C1331" s="35" t="s">
        <v>186</v>
      </c>
      <c r="D1331" s="35" t="s">
        <v>188</v>
      </c>
      <c r="E1331" s="36">
        <v>-26.3410294896</v>
      </c>
      <c r="F1331" s="36">
        <v>-13.7704747914</v>
      </c>
      <c r="G1331" s="36">
        <v>89627.5</v>
      </c>
      <c r="H1331" s="36">
        <v>61667333.630000003</v>
      </c>
      <c r="I1331" s="36">
        <v>6541300.1500000004</v>
      </c>
    </row>
    <row r="1332" spans="1:9" x14ac:dyDescent="0.2">
      <c r="A1332" s="35" t="s">
        <v>224</v>
      </c>
      <c r="B1332" s="35" t="s">
        <v>201</v>
      </c>
      <c r="C1332" s="35" t="s">
        <v>189</v>
      </c>
      <c r="D1332" s="35" t="s">
        <v>187</v>
      </c>
      <c r="E1332" s="36">
        <v>1153.7783210558</v>
      </c>
      <c r="F1332" s="36">
        <v>-13.7704747914</v>
      </c>
      <c r="G1332" s="36">
        <v>16186.97</v>
      </c>
      <c r="H1332" s="36">
        <v>31262088.32</v>
      </c>
      <c r="I1332" s="36">
        <v>1673304.54</v>
      </c>
    </row>
    <row r="1333" spans="1:9" x14ac:dyDescent="0.2">
      <c r="A1333" s="35" t="s">
        <v>224</v>
      </c>
      <c r="B1333" s="35" t="s">
        <v>201</v>
      </c>
      <c r="C1333" s="35" t="s">
        <v>189</v>
      </c>
      <c r="D1333" s="35" t="s">
        <v>188</v>
      </c>
      <c r="E1333" s="36">
        <v>67.770624407900002</v>
      </c>
      <c r="F1333" s="36">
        <v>-13.7704747914</v>
      </c>
      <c r="G1333" s="36">
        <v>70282.69</v>
      </c>
      <c r="H1333" s="36">
        <v>51878322.960000001</v>
      </c>
      <c r="I1333" s="36">
        <v>5456890.8499999996</v>
      </c>
    </row>
    <row r="1334" spans="1:9" x14ac:dyDescent="0.2">
      <c r="A1334" s="35" t="s">
        <v>224</v>
      </c>
      <c r="B1334" s="35" t="s">
        <v>202</v>
      </c>
      <c r="C1334" s="35" t="s">
        <v>186</v>
      </c>
      <c r="D1334" s="35" t="s">
        <v>187</v>
      </c>
      <c r="E1334" s="36">
        <v>1254.1845661098</v>
      </c>
      <c r="F1334" s="36">
        <v>-13.7704747914</v>
      </c>
      <c r="G1334" s="36">
        <v>20281.939999999999</v>
      </c>
      <c r="H1334" s="36">
        <v>44244818.210000001</v>
      </c>
      <c r="I1334" s="36">
        <v>2009083.89</v>
      </c>
    </row>
    <row r="1335" spans="1:9" x14ac:dyDescent="0.2">
      <c r="A1335" s="35" t="s">
        <v>224</v>
      </c>
      <c r="B1335" s="35" t="s">
        <v>202</v>
      </c>
      <c r="C1335" s="35" t="s">
        <v>186</v>
      </c>
      <c r="D1335" s="35" t="s">
        <v>188</v>
      </c>
      <c r="E1335" s="36">
        <v>79.464873913199995</v>
      </c>
      <c r="F1335" s="36">
        <v>-13.7704747914</v>
      </c>
      <c r="G1335" s="36">
        <v>63499.19</v>
      </c>
      <c r="H1335" s="36">
        <v>50011818.25</v>
      </c>
      <c r="I1335" s="36">
        <v>4766595.46</v>
      </c>
    </row>
    <row r="1336" spans="1:9" x14ac:dyDescent="0.2">
      <c r="A1336" s="35" t="s">
        <v>224</v>
      </c>
      <c r="B1336" s="35" t="s">
        <v>202</v>
      </c>
      <c r="C1336" s="35" t="s">
        <v>189</v>
      </c>
      <c r="D1336" s="35" t="s">
        <v>187</v>
      </c>
      <c r="E1336" s="36">
        <v>1293.3478394664</v>
      </c>
      <c r="F1336" s="36">
        <v>-13.7704747914</v>
      </c>
      <c r="G1336" s="36">
        <v>14797.73</v>
      </c>
      <c r="H1336" s="36">
        <v>34120086.189999998</v>
      </c>
      <c r="I1336" s="36">
        <v>1570596.65</v>
      </c>
    </row>
    <row r="1337" spans="1:9" x14ac:dyDescent="0.2">
      <c r="A1337" s="35" t="s">
        <v>224</v>
      </c>
      <c r="B1337" s="35" t="s">
        <v>202</v>
      </c>
      <c r="C1337" s="35" t="s">
        <v>189</v>
      </c>
      <c r="D1337" s="35" t="s">
        <v>188</v>
      </c>
      <c r="E1337" s="36">
        <v>140.6015473688</v>
      </c>
      <c r="F1337" s="36">
        <v>-13.7704747914</v>
      </c>
      <c r="G1337" s="36">
        <v>46782.13</v>
      </c>
      <c r="H1337" s="36">
        <v>41208849.25</v>
      </c>
      <c r="I1337" s="36">
        <v>3781632</v>
      </c>
    </row>
    <row r="1338" spans="1:9" x14ac:dyDescent="0.2">
      <c r="A1338" s="35" t="s">
        <v>224</v>
      </c>
      <c r="B1338" s="35" t="s">
        <v>203</v>
      </c>
      <c r="C1338" s="35" t="s">
        <v>186</v>
      </c>
      <c r="D1338" s="35" t="s">
        <v>187</v>
      </c>
      <c r="E1338" s="36">
        <v>1545.7220523000001</v>
      </c>
      <c r="F1338" s="36">
        <v>-13.7704747914</v>
      </c>
      <c r="G1338" s="36">
        <v>19423.23</v>
      </c>
      <c r="H1338" s="36">
        <v>46377648.719999999</v>
      </c>
      <c r="I1338" s="36">
        <v>1940442.31</v>
      </c>
    </row>
    <row r="1339" spans="1:9" x14ac:dyDescent="0.2">
      <c r="A1339" s="35" t="s">
        <v>224</v>
      </c>
      <c r="B1339" s="35" t="s">
        <v>203</v>
      </c>
      <c r="C1339" s="35" t="s">
        <v>186</v>
      </c>
      <c r="D1339" s="35" t="s">
        <v>188</v>
      </c>
      <c r="E1339" s="36">
        <v>205.214864068</v>
      </c>
      <c r="F1339" s="36">
        <v>-13.7704747914</v>
      </c>
      <c r="G1339" s="36">
        <v>38068.129999999997</v>
      </c>
      <c r="H1339" s="36">
        <v>36995195.640000001</v>
      </c>
      <c r="I1339" s="36">
        <v>3015804.91</v>
      </c>
    </row>
    <row r="1340" spans="1:9" x14ac:dyDescent="0.2">
      <c r="A1340" s="35" t="s">
        <v>224</v>
      </c>
      <c r="B1340" s="35" t="s">
        <v>203</v>
      </c>
      <c r="C1340" s="35" t="s">
        <v>189</v>
      </c>
      <c r="D1340" s="35" t="s">
        <v>187</v>
      </c>
      <c r="E1340" s="36">
        <v>1382.1372274281</v>
      </c>
      <c r="F1340" s="36">
        <v>-13.7704747914</v>
      </c>
      <c r="G1340" s="36">
        <v>9828.7999999999993</v>
      </c>
      <c r="H1340" s="36">
        <v>23396080.120000001</v>
      </c>
      <c r="I1340" s="36">
        <v>1070177.3799999999</v>
      </c>
    </row>
    <row r="1341" spans="1:9" x14ac:dyDescent="0.2">
      <c r="A1341" s="35" t="s">
        <v>224</v>
      </c>
      <c r="B1341" s="35" t="s">
        <v>203</v>
      </c>
      <c r="C1341" s="35" t="s">
        <v>189</v>
      </c>
      <c r="D1341" s="35" t="s">
        <v>188</v>
      </c>
      <c r="E1341" s="36">
        <v>287.94804306830002</v>
      </c>
      <c r="F1341" s="36">
        <v>-13.7704747914</v>
      </c>
      <c r="G1341" s="36">
        <v>22696.14</v>
      </c>
      <c r="H1341" s="36">
        <v>23321820.32</v>
      </c>
      <c r="I1341" s="36">
        <v>1898408.31</v>
      </c>
    </row>
    <row r="1342" spans="1:9" x14ac:dyDescent="0.2">
      <c r="A1342" s="35" t="s">
        <v>224</v>
      </c>
      <c r="B1342" s="35" t="s">
        <v>204</v>
      </c>
      <c r="C1342" s="35" t="s">
        <v>186</v>
      </c>
      <c r="D1342" s="35" t="s">
        <v>187</v>
      </c>
      <c r="E1342" s="36">
        <v>1905.1586418933</v>
      </c>
      <c r="F1342" s="36">
        <v>-13.7704747914</v>
      </c>
      <c r="G1342" s="36">
        <v>18914.39</v>
      </c>
      <c r="H1342" s="36">
        <v>48869915.030000001</v>
      </c>
      <c r="I1342" s="36">
        <v>1962500.08</v>
      </c>
    </row>
    <row r="1343" spans="1:9" x14ac:dyDescent="0.2">
      <c r="A1343" s="35" t="s">
        <v>224</v>
      </c>
      <c r="B1343" s="35" t="s">
        <v>204</v>
      </c>
      <c r="C1343" s="35" t="s">
        <v>186</v>
      </c>
      <c r="D1343" s="35" t="s">
        <v>188</v>
      </c>
      <c r="E1343" s="36">
        <v>525.13646307270005</v>
      </c>
      <c r="F1343" s="36">
        <v>-13.7704747914</v>
      </c>
      <c r="G1343" s="36">
        <v>18567.25</v>
      </c>
      <c r="H1343" s="36">
        <v>23295145.140000001</v>
      </c>
      <c r="I1343" s="36">
        <v>1561236.1</v>
      </c>
    </row>
    <row r="1344" spans="1:9" x14ac:dyDescent="0.2">
      <c r="A1344" s="35" t="s">
        <v>224</v>
      </c>
      <c r="B1344" s="35" t="s">
        <v>204</v>
      </c>
      <c r="C1344" s="35" t="s">
        <v>189</v>
      </c>
      <c r="D1344" s="35" t="s">
        <v>187</v>
      </c>
      <c r="E1344" s="36">
        <v>1812.4124247453999</v>
      </c>
      <c r="F1344" s="36">
        <v>-13.7704747914</v>
      </c>
      <c r="G1344" s="36">
        <v>4687.05</v>
      </c>
      <c r="H1344" s="36">
        <v>11954993.109999999</v>
      </c>
      <c r="I1344" s="36">
        <v>549374.22</v>
      </c>
    </row>
    <row r="1345" spans="1:9" x14ac:dyDescent="0.2">
      <c r="A1345" s="35" t="s">
        <v>224</v>
      </c>
      <c r="B1345" s="35" t="s">
        <v>204</v>
      </c>
      <c r="C1345" s="35" t="s">
        <v>189</v>
      </c>
      <c r="D1345" s="35" t="s">
        <v>188</v>
      </c>
      <c r="E1345" s="36">
        <v>432.2457035054</v>
      </c>
      <c r="F1345" s="36">
        <v>-13.7704747914</v>
      </c>
      <c r="G1345" s="36">
        <v>7800.1</v>
      </c>
      <c r="H1345" s="36">
        <v>10086525.84</v>
      </c>
      <c r="I1345" s="36">
        <v>730710.32</v>
      </c>
    </row>
    <row r="1346" spans="1:9" x14ac:dyDescent="0.2">
      <c r="A1346" s="35" t="s">
        <v>225</v>
      </c>
      <c r="B1346" s="35" t="s">
        <v>185</v>
      </c>
      <c r="C1346" s="35" t="s">
        <v>186</v>
      </c>
      <c r="D1346" s="35" t="s">
        <v>187</v>
      </c>
      <c r="E1346" s="36">
        <v>0</v>
      </c>
      <c r="F1346" s="36">
        <v>0</v>
      </c>
      <c r="G1346" s="36">
        <v>11139.74</v>
      </c>
      <c r="H1346" s="36">
        <v>8426732.1500000004</v>
      </c>
      <c r="I1346" s="36">
        <v>235543.32</v>
      </c>
    </row>
    <row r="1347" spans="1:9" x14ac:dyDescent="0.2">
      <c r="A1347" s="35" t="s">
        <v>225</v>
      </c>
      <c r="B1347" s="35" t="s">
        <v>185</v>
      </c>
      <c r="C1347" s="35" t="s">
        <v>186</v>
      </c>
      <c r="D1347" s="35" t="s">
        <v>188</v>
      </c>
      <c r="E1347" s="36">
        <v>0</v>
      </c>
      <c r="F1347" s="36">
        <v>0</v>
      </c>
      <c r="G1347" s="36">
        <v>921652.35</v>
      </c>
      <c r="H1347" s="36">
        <v>114069748.48</v>
      </c>
      <c r="I1347" s="36">
        <v>9624869.7599999998</v>
      </c>
    </row>
    <row r="1348" spans="1:9" x14ac:dyDescent="0.2">
      <c r="A1348" s="35" t="s">
        <v>225</v>
      </c>
      <c r="B1348" s="35" t="s">
        <v>185</v>
      </c>
      <c r="C1348" s="35" t="s">
        <v>189</v>
      </c>
      <c r="D1348" s="35" t="s">
        <v>187</v>
      </c>
      <c r="E1348" s="36">
        <v>0</v>
      </c>
      <c r="F1348" s="36">
        <v>0</v>
      </c>
      <c r="G1348" s="36">
        <v>11348.77</v>
      </c>
      <c r="H1348" s="36">
        <v>5255542.9400000004</v>
      </c>
      <c r="I1348" s="36">
        <v>217343.79</v>
      </c>
    </row>
    <row r="1349" spans="1:9" x14ac:dyDescent="0.2">
      <c r="A1349" s="35" t="s">
        <v>225</v>
      </c>
      <c r="B1349" s="35" t="s">
        <v>185</v>
      </c>
      <c r="C1349" s="35" t="s">
        <v>189</v>
      </c>
      <c r="D1349" s="35" t="s">
        <v>188</v>
      </c>
      <c r="E1349" s="36">
        <v>0</v>
      </c>
      <c r="F1349" s="36">
        <v>0</v>
      </c>
      <c r="G1349" s="36">
        <v>972210.05</v>
      </c>
      <c r="H1349" s="36">
        <v>121437331.54000001</v>
      </c>
      <c r="I1349" s="36">
        <v>10336984.74</v>
      </c>
    </row>
    <row r="1350" spans="1:9" x14ac:dyDescent="0.2">
      <c r="A1350" s="35" t="s">
        <v>225</v>
      </c>
      <c r="B1350" s="35" t="s">
        <v>190</v>
      </c>
      <c r="C1350" s="35" t="s">
        <v>186</v>
      </c>
      <c r="D1350" s="35" t="s">
        <v>187</v>
      </c>
      <c r="E1350" s="36">
        <v>616.19577893140001</v>
      </c>
      <c r="F1350" s="36">
        <v>133.53305891190001</v>
      </c>
      <c r="G1350" s="36">
        <v>6023.23</v>
      </c>
      <c r="H1350" s="36">
        <v>8544233.9399999995</v>
      </c>
      <c r="I1350" s="36">
        <v>581992.18999999994</v>
      </c>
    </row>
    <row r="1351" spans="1:9" x14ac:dyDescent="0.2">
      <c r="A1351" s="35" t="s">
        <v>225</v>
      </c>
      <c r="B1351" s="35" t="s">
        <v>190</v>
      </c>
      <c r="C1351" s="35" t="s">
        <v>186</v>
      </c>
      <c r="D1351" s="35" t="s">
        <v>188</v>
      </c>
      <c r="E1351" s="36">
        <v>-274.88543819310001</v>
      </c>
      <c r="F1351" s="36">
        <v>133.53305891190001</v>
      </c>
      <c r="G1351" s="36">
        <v>360329.66</v>
      </c>
      <c r="H1351" s="36">
        <v>67165179.819999993</v>
      </c>
      <c r="I1351" s="36">
        <v>17168165.210000001</v>
      </c>
    </row>
    <row r="1352" spans="1:9" x14ac:dyDescent="0.2">
      <c r="A1352" s="35" t="s">
        <v>225</v>
      </c>
      <c r="B1352" s="35" t="s">
        <v>190</v>
      </c>
      <c r="C1352" s="35" t="s">
        <v>189</v>
      </c>
      <c r="D1352" s="35" t="s">
        <v>187</v>
      </c>
      <c r="E1352" s="36">
        <v>500.69842136760002</v>
      </c>
      <c r="F1352" s="36">
        <v>133.53305891190001</v>
      </c>
      <c r="G1352" s="36">
        <v>5026.5200000000004</v>
      </c>
      <c r="H1352" s="36">
        <v>6473120.5199999996</v>
      </c>
      <c r="I1352" s="36">
        <v>459868.28</v>
      </c>
    </row>
    <row r="1353" spans="1:9" x14ac:dyDescent="0.2">
      <c r="A1353" s="35" t="s">
        <v>225</v>
      </c>
      <c r="B1353" s="35" t="s">
        <v>190</v>
      </c>
      <c r="C1353" s="35" t="s">
        <v>189</v>
      </c>
      <c r="D1353" s="35" t="s">
        <v>188</v>
      </c>
      <c r="E1353" s="36">
        <v>-333.35668474210001</v>
      </c>
      <c r="F1353" s="36">
        <v>133.53305891190001</v>
      </c>
      <c r="G1353" s="36">
        <v>368232.86</v>
      </c>
      <c r="H1353" s="36">
        <v>39677352.82</v>
      </c>
      <c r="I1353" s="36">
        <v>11891170.789999999</v>
      </c>
    </row>
    <row r="1354" spans="1:9" x14ac:dyDescent="0.2">
      <c r="A1354" s="35" t="s">
        <v>225</v>
      </c>
      <c r="B1354" s="35" t="s">
        <v>191</v>
      </c>
      <c r="C1354" s="35" t="s">
        <v>186</v>
      </c>
      <c r="D1354" s="35" t="s">
        <v>187</v>
      </c>
      <c r="E1354" s="36">
        <v>527.7746236964</v>
      </c>
      <c r="F1354" s="36">
        <v>-14.286769061499999</v>
      </c>
      <c r="G1354" s="36">
        <v>5704.11</v>
      </c>
      <c r="H1354" s="36">
        <v>6735239.3200000003</v>
      </c>
      <c r="I1354" s="36">
        <v>528745.09</v>
      </c>
    </row>
    <row r="1355" spans="1:9" x14ac:dyDescent="0.2">
      <c r="A1355" s="35" t="s">
        <v>225</v>
      </c>
      <c r="B1355" s="35" t="s">
        <v>191</v>
      </c>
      <c r="C1355" s="35" t="s">
        <v>186</v>
      </c>
      <c r="D1355" s="35" t="s">
        <v>188</v>
      </c>
      <c r="E1355" s="36">
        <v>-216.97959991869999</v>
      </c>
      <c r="F1355" s="36">
        <v>-14.286769061499999</v>
      </c>
      <c r="G1355" s="36">
        <v>322772.71000000002</v>
      </c>
      <c r="H1355" s="36">
        <v>80376880.790000007</v>
      </c>
      <c r="I1355" s="36">
        <v>15956239.939999999</v>
      </c>
    </row>
    <row r="1356" spans="1:9" x14ac:dyDescent="0.2">
      <c r="A1356" s="35" t="s">
        <v>225</v>
      </c>
      <c r="B1356" s="35" t="s">
        <v>191</v>
      </c>
      <c r="C1356" s="35" t="s">
        <v>189</v>
      </c>
      <c r="D1356" s="35" t="s">
        <v>187</v>
      </c>
      <c r="E1356" s="36">
        <v>671.72725733369998</v>
      </c>
      <c r="F1356" s="36">
        <v>-14.286769061499999</v>
      </c>
      <c r="G1356" s="36">
        <v>3904.45</v>
      </c>
      <c r="H1356" s="36">
        <v>6019326.7999999998</v>
      </c>
      <c r="I1356" s="36">
        <v>455905.11</v>
      </c>
    </row>
    <row r="1357" spans="1:9" x14ac:dyDescent="0.2">
      <c r="A1357" s="35" t="s">
        <v>225</v>
      </c>
      <c r="B1357" s="35" t="s">
        <v>191</v>
      </c>
      <c r="C1357" s="35" t="s">
        <v>189</v>
      </c>
      <c r="D1357" s="35" t="s">
        <v>188</v>
      </c>
      <c r="E1357" s="36">
        <v>-345.87837720599998</v>
      </c>
      <c r="F1357" s="36">
        <v>-14.286769061499999</v>
      </c>
      <c r="G1357" s="36">
        <v>332737.36</v>
      </c>
      <c r="H1357" s="36">
        <v>32812086.84</v>
      </c>
      <c r="I1357" s="36">
        <v>10164171.6</v>
      </c>
    </row>
    <row r="1358" spans="1:9" x14ac:dyDescent="0.2">
      <c r="A1358" s="35" t="s">
        <v>225</v>
      </c>
      <c r="B1358" s="35" t="s">
        <v>192</v>
      </c>
      <c r="C1358" s="35" t="s">
        <v>186</v>
      </c>
      <c r="D1358" s="35" t="s">
        <v>187</v>
      </c>
      <c r="E1358" s="36">
        <v>417.49143884900002</v>
      </c>
      <c r="F1358" s="36">
        <v>-14.286769061499999</v>
      </c>
      <c r="G1358" s="36">
        <v>6563.89</v>
      </c>
      <c r="H1358" s="36">
        <v>7321393.1699999999</v>
      </c>
      <c r="I1358" s="36">
        <v>618175.19999999995</v>
      </c>
    </row>
    <row r="1359" spans="1:9" x14ac:dyDescent="0.2">
      <c r="A1359" s="35" t="s">
        <v>225</v>
      </c>
      <c r="B1359" s="35" t="s">
        <v>192</v>
      </c>
      <c r="C1359" s="35" t="s">
        <v>186</v>
      </c>
      <c r="D1359" s="35" t="s">
        <v>188</v>
      </c>
      <c r="E1359" s="36">
        <v>-176.6307936728</v>
      </c>
      <c r="F1359" s="36">
        <v>-14.286769061499999</v>
      </c>
      <c r="G1359" s="36">
        <v>352007.3</v>
      </c>
      <c r="H1359" s="36">
        <v>101980395.95</v>
      </c>
      <c r="I1359" s="36">
        <v>18494777.550000001</v>
      </c>
    </row>
    <row r="1360" spans="1:9" x14ac:dyDescent="0.2">
      <c r="A1360" s="35" t="s">
        <v>225</v>
      </c>
      <c r="B1360" s="35" t="s">
        <v>192</v>
      </c>
      <c r="C1360" s="35" t="s">
        <v>189</v>
      </c>
      <c r="D1360" s="35" t="s">
        <v>187</v>
      </c>
      <c r="E1360" s="36">
        <v>444.80818627320002</v>
      </c>
      <c r="F1360" s="36">
        <v>-14.286769061499999</v>
      </c>
      <c r="G1360" s="36">
        <v>4615.5200000000004</v>
      </c>
      <c r="H1360" s="36">
        <v>7228084.0899999999</v>
      </c>
      <c r="I1360" s="36">
        <v>477741.7</v>
      </c>
    </row>
    <row r="1361" spans="1:9" x14ac:dyDescent="0.2">
      <c r="A1361" s="35" t="s">
        <v>225</v>
      </c>
      <c r="B1361" s="35" t="s">
        <v>192</v>
      </c>
      <c r="C1361" s="35" t="s">
        <v>189</v>
      </c>
      <c r="D1361" s="35" t="s">
        <v>188</v>
      </c>
      <c r="E1361" s="36">
        <v>-336.98748989429998</v>
      </c>
      <c r="F1361" s="36">
        <v>-14.286769061499999</v>
      </c>
      <c r="G1361" s="36">
        <v>357728.49</v>
      </c>
      <c r="H1361" s="36">
        <v>39889963.799999997</v>
      </c>
      <c r="I1361" s="36">
        <v>12064191.390000001</v>
      </c>
    </row>
    <row r="1362" spans="1:9" x14ac:dyDescent="0.2">
      <c r="A1362" s="35" t="s">
        <v>225</v>
      </c>
      <c r="B1362" s="35" t="s">
        <v>193</v>
      </c>
      <c r="C1362" s="35" t="s">
        <v>186</v>
      </c>
      <c r="D1362" s="35" t="s">
        <v>187</v>
      </c>
      <c r="E1362" s="36">
        <v>483.95608071980001</v>
      </c>
      <c r="F1362" s="36">
        <v>-14.286769061499999</v>
      </c>
      <c r="G1362" s="36">
        <v>7179.9</v>
      </c>
      <c r="H1362" s="36">
        <v>8882368.5800000001</v>
      </c>
      <c r="I1362" s="36">
        <v>657883.22</v>
      </c>
    </row>
    <row r="1363" spans="1:9" x14ac:dyDescent="0.2">
      <c r="A1363" s="35" t="s">
        <v>225</v>
      </c>
      <c r="B1363" s="35" t="s">
        <v>193</v>
      </c>
      <c r="C1363" s="35" t="s">
        <v>186</v>
      </c>
      <c r="D1363" s="35" t="s">
        <v>188</v>
      </c>
      <c r="E1363" s="36">
        <v>-205.39322190519999</v>
      </c>
      <c r="F1363" s="36">
        <v>-14.286769061499999</v>
      </c>
      <c r="G1363" s="36">
        <v>344464.6</v>
      </c>
      <c r="H1363" s="36">
        <v>97252803.099999994</v>
      </c>
      <c r="I1363" s="36">
        <v>19380914.32</v>
      </c>
    </row>
    <row r="1364" spans="1:9" x14ac:dyDescent="0.2">
      <c r="A1364" s="35" t="s">
        <v>225</v>
      </c>
      <c r="B1364" s="35" t="s">
        <v>193</v>
      </c>
      <c r="C1364" s="35" t="s">
        <v>189</v>
      </c>
      <c r="D1364" s="35" t="s">
        <v>187</v>
      </c>
      <c r="E1364" s="36">
        <v>577.64575630920001</v>
      </c>
      <c r="F1364" s="36">
        <v>-14.286769061499999</v>
      </c>
      <c r="G1364" s="36">
        <v>5432.76</v>
      </c>
      <c r="H1364" s="36">
        <v>7261192.2999999998</v>
      </c>
      <c r="I1364" s="36">
        <v>565453.13</v>
      </c>
    </row>
    <row r="1365" spans="1:9" x14ac:dyDescent="0.2">
      <c r="A1365" s="35" t="s">
        <v>225</v>
      </c>
      <c r="B1365" s="35" t="s">
        <v>193</v>
      </c>
      <c r="C1365" s="35" t="s">
        <v>189</v>
      </c>
      <c r="D1365" s="35" t="s">
        <v>188</v>
      </c>
      <c r="E1365" s="36">
        <v>-331.31866807310001</v>
      </c>
      <c r="F1365" s="36">
        <v>-14.286769061499999</v>
      </c>
      <c r="G1365" s="36">
        <v>342782.47</v>
      </c>
      <c r="H1365" s="36">
        <v>44535276.270000003</v>
      </c>
      <c r="I1365" s="36">
        <v>12843240.039999999</v>
      </c>
    </row>
    <row r="1366" spans="1:9" x14ac:dyDescent="0.2">
      <c r="A1366" s="35" t="s">
        <v>225</v>
      </c>
      <c r="B1366" s="35" t="s">
        <v>194</v>
      </c>
      <c r="C1366" s="35" t="s">
        <v>186</v>
      </c>
      <c r="D1366" s="35" t="s">
        <v>187</v>
      </c>
      <c r="E1366" s="36">
        <v>545.42303667140004</v>
      </c>
      <c r="F1366" s="36">
        <v>-14.286769061499999</v>
      </c>
      <c r="G1366" s="36">
        <v>8517.19</v>
      </c>
      <c r="H1366" s="36">
        <v>12182685.289999999</v>
      </c>
      <c r="I1366" s="36">
        <v>891764.59</v>
      </c>
    </row>
    <row r="1367" spans="1:9" x14ac:dyDescent="0.2">
      <c r="A1367" s="35" t="s">
        <v>225</v>
      </c>
      <c r="B1367" s="35" t="s">
        <v>194</v>
      </c>
      <c r="C1367" s="35" t="s">
        <v>186</v>
      </c>
      <c r="D1367" s="35" t="s">
        <v>188</v>
      </c>
      <c r="E1367" s="36">
        <v>-237.24158499239999</v>
      </c>
      <c r="F1367" s="36">
        <v>-14.286769061499999</v>
      </c>
      <c r="G1367" s="36">
        <v>342387.03</v>
      </c>
      <c r="H1367" s="36">
        <v>92931012.790000007</v>
      </c>
      <c r="I1367" s="36">
        <v>20237493.280000001</v>
      </c>
    </row>
    <row r="1368" spans="1:9" x14ac:dyDescent="0.2">
      <c r="A1368" s="35" t="s">
        <v>225</v>
      </c>
      <c r="B1368" s="35" t="s">
        <v>194</v>
      </c>
      <c r="C1368" s="35" t="s">
        <v>189</v>
      </c>
      <c r="D1368" s="35" t="s">
        <v>187</v>
      </c>
      <c r="E1368" s="36">
        <v>787.5373426566</v>
      </c>
      <c r="F1368" s="36">
        <v>-14.286769061499999</v>
      </c>
      <c r="G1368" s="36">
        <v>6732.48</v>
      </c>
      <c r="H1368" s="36">
        <v>11126136.189999999</v>
      </c>
      <c r="I1368" s="36">
        <v>727499.27</v>
      </c>
    </row>
    <row r="1369" spans="1:9" x14ac:dyDescent="0.2">
      <c r="A1369" s="35" t="s">
        <v>225</v>
      </c>
      <c r="B1369" s="35" t="s">
        <v>194</v>
      </c>
      <c r="C1369" s="35" t="s">
        <v>189</v>
      </c>
      <c r="D1369" s="35" t="s">
        <v>188</v>
      </c>
      <c r="E1369" s="36">
        <v>-315.0925217162</v>
      </c>
      <c r="F1369" s="36">
        <v>-14.286769061499999</v>
      </c>
      <c r="G1369" s="36">
        <v>336608.14</v>
      </c>
      <c r="H1369" s="36">
        <v>54454279.020000003</v>
      </c>
      <c r="I1369" s="36">
        <v>14059538.84</v>
      </c>
    </row>
    <row r="1370" spans="1:9" x14ac:dyDescent="0.2">
      <c r="A1370" s="35" t="s">
        <v>225</v>
      </c>
      <c r="B1370" s="35" t="s">
        <v>195</v>
      </c>
      <c r="C1370" s="35" t="s">
        <v>186</v>
      </c>
      <c r="D1370" s="35" t="s">
        <v>187</v>
      </c>
      <c r="E1370" s="36">
        <v>495.85873616650002</v>
      </c>
      <c r="F1370" s="36">
        <v>-14.286769061499999</v>
      </c>
      <c r="G1370" s="36">
        <v>10189.719999999999</v>
      </c>
      <c r="H1370" s="36">
        <v>16280919.99</v>
      </c>
      <c r="I1370" s="36">
        <v>1058350.6200000001</v>
      </c>
    </row>
    <row r="1371" spans="1:9" x14ac:dyDescent="0.2">
      <c r="A1371" s="35" t="s">
        <v>225</v>
      </c>
      <c r="B1371" s="35" t="s">
        <v>195</v>
      </c>
      <c r="C1371" s="35" t="s">
        <v>186</v>
      </c>
      <c r="D1371" s="35" t="s">
        <v>188</v>
      </c>
      <c r="E1371" s="36">
        <v>-232.48480814249999</v>
      </c>
      <c r="F1371" s="36">
        <v>-14.286769061499999</v>
      </c>
      <c r="G1371" s="36">
        <v>347781.53</v>
      </c>
      <c r="H1371" s="36">
        <v>105807370.40000001</v>
      </c>
      <c r="I1371" s="36">
        <v>21232871.27</v>
      </c>
    </row>
    <row r="1372" spans="1:9" x14ac:dyDescent="0.2">
      <c r="A1372" s="35" t="s">
        <v>225</v>
      </c>
      <c r="B1372" s="35" t="s">
        <v>195</v>
      </c>
      <c r="C1372" s="35" t="s">
        <v>189</v>
      </c>
      <c r="D1372" s="35" t="s">
        <v>187</v>
      </c>
      <c r="E1372" s="36">
        <v>677.47146423749996</v>
      </c>
      <c r="F1372" s="36">
        <v>-14.286769061499999</v>
      </c>
      <c r="G1372" s="36">
        <v>8347.5300000000007</v>
      </c>
      <c r="H1372" s="36">
        <v>12493986.710000001</v>
      </c>
      <c r="I1372" s="36">
        <v>934233.57</v>
      </c>
    </row>
    <row r="1373" spans="1:9" x14ac:dyDescent="0.2">
      <c r="A1373" s="35" t="s">
        <v>225</v>
      </c>
      <c r="B1373" s="35" t="s">
        <v>195</v>
      </c>
      <c r="C1373" s="35" t="s">
        <v>189</v>
      </c>
      <c r="D1373" s="35" t="s">
        <v>188</v>
      </c>
      <c r="E1373" s="36">
        <v>-298.3066624155</v>
      </c>
      <c r="F1373" s="36">
        <v>-14.286769061499999</v>
      </c>
      <c r="G1373" s="36">
        <v>337579.23</v>
      </c>
      <c r="H1373" s="36">
        <v>66389531.509999998</v>
      </c>
      <c r="I1373" s="36">
        <v>16048326.4</v>
      </c>
    </row>
    <row r="1374" spans="1:9" x14ac:dyDescent="0.2">
      <c r="A1374" s="35" t="s">
        <v>225</v>
      </c>
      <c r="B1374" s="35" t="s">
        <v>196</v>
      </c>
      <c r="C1374" s="35" t="s">
        <v>186</v>
      </c>
      <c r="D1374" s="35" t="s">
        <v>187</v>
      </c>
      <c r="E1374" s="36">
        <v>615.44312326019997</v>
      </c>
      <c r="F1374" s="36">
        <v>-14.286769061499999</v>
      </c>
      <c r="G1374" s="36">
        <v>12646.08</v>
      </c>
      <c r="H1374" s="36">
        <v>19304029.899999999</v>
      </c>
      <c r="I1374" s="36">
        <v>1246312.8</v>
      </c>
    </row>
    <row r="1375" spans="1:9" x14ac:dyDescent="0.2">
      <c r="A1375" s="35" t="s">
        <v>225</v>
      </c>
      <c r="B1375" s="35" t="s">
        <v>196</v>
      </c>
      <c r="C1375" s="35" t="s">
        <v>186</v>
      </c>
      <c r="D1375" s="35" t="s">
        <v>188</v>
      </c>
      <c r="E1375" s="36">
        <v>-204.51887942050001</v>
      </c>
      <c r="F1375" s="36">
        <v>-14.286769061499999</v>
      </c>
      <c r="G1375" s="36">
        <v>337488.18</v>
      </c>
      <c r="H1375" s="36">
        <v>117216233.48999999</v>
      </c>
      <c r="I1375" s="36">
        <v>21342893.940000001</v>
      </c>
    </row>
    <row r="1376" spans="1:9" x14ac:dyDescent="0.2">
      <c r="A1376" s="35" t="s">
        <v>225</v>
      </c>
      <c r="B1376" s="35" t="s">
        <v>196</v>
      </c>
      <c r="C1376" s="35" t="s">
        <v>189</v>
      </c>
      <c r="D1376" s="35" t="s">
        <v>187</v>
      </c>
      <c r="E1376" s="36">
        <v>800.66118438169997</v>
      </c>
      <c r="F1376" s="36">
        <v>-14.286769061499999</v>
      </c>
      <c r="G1376" s="36">
        <v>11663.04</v>
      </c>
      <c r="H1376" s="36">
        <v>17357410.66</v>
      </c>
      <c r="I1376" s="36">
        <v>1259875.5900000001</v>
      </c>
    </row>
    <row r="1377" spans="1:9" x14ac:dyDescent="0.2">
      <c r="A1377" s="35" t="s">
        <v>225</v>
      </c>
      <c r="B1377" s="35" t="s">
        <v>196</v>
      </c>
      <c r="C1377" s="35" t="s">
        <v>189</v>
      </c>
      <c r="D1377" s="35" t="s">
        <v>188</v>
      </c>
      <c r="E1377" s="36">
        <v>-271.25756033549999</v>
      </c>
      <c r="F1377" s="36">
        <v>-14.286769061499999</v>
      </c>
      <c r="G1377" s="36">
        <v>331041.08</v>
      </c>
      <c r="H1377" s="36">
        <v>83413051.109999999</v>
      </c>
      <c r="I1377" s="36">
        <v>17486172.449999999</v>
      </c>
    </row>
    <row r="1378" spans="1:9" x14ac:dyDescent="0.2">
      <c r="A1378" s="35" t="s">
        <v>225</v>
      </c>
      <c r="B1378" s="35" t="s">
        <v>197</v>
      </c>
      <c r="C1378" s="35" t="s">
        <v>186</v>
      </c>
      <c r="D1378" s="35" t="s">
        <v>187</v>
      </c>
      <c r="E1378" s="36">
        <v>769.49484281469995</v>
      </c>
      <c r="F1378" s="36">
        <v>-14.286769061499999</v>
      </c>
      <c r="G1378" s="36">
        <v>13672.5</v>
      </c>
      <c r="H1378" s="36">
        <v>25009028.239999998</v>
      </c>
      <c r="I1378" s="36">
        <v>1348197.56</v>
      </c>
    </row>
    <row r="1379" spans="1:9" x14ac:dyDescent="0.2">
      <c r="A1379" s="35" t="s">
        <v>225</v>
      </c>
      <c r="B1379" s="35" t="s">
        <v>197</v>
      </c>
      <c r="C1379" s="35" t="s">
        <v>186</v>
      </c>
      <c r="D1379" s="35" t="s">
        <v>188</v>
      </c>
      <c r="E1379" s="36">
        <v>-197.19666844419999</v>
      </c>
      <c r="F1379" s="36">
        <v>-14.286769061499999</v>
      </c>
      <c r="G1379" s="36">
        <v>316884.82</v>
      </c>
      <c r="H1379" s="36">
        <v>122567230.19</v>
      </c>
      <c r="I1379" s="36">
        <v>19847084.850000001</v>
      </c>
    </row>
    <row r="1380" spans="1:9" x14ac:dyDescent="0.2">
      <c r="A1380" s="35" t="s">
        <v>225</v>
      </c>
      <c r="B1380" s="35" t="s">
        <v>197</v>
      </c>
      <c r="C1380" s="35" t="s">
        <v>189</v>
      </c>
      <c r="D1380" s="35" t="s">
        <v>187</v>
      </c>
      <c r="E1380" s="36">
        <v>1048.2527607172999</v>
      </c>
      <c r="F1380" s="36">
        <v>-14.286769061499999</v>
      </c>
      <c r="G1380" s="36">
        <v>16565.34</v>
      </c>
      <c r="H1380" s="36">
        <v>28872581.859999999</v>
      </c>
      <c r="I1380" s="36">
        <v>1794368.01</v>
      </c>
    </row>
    <row r="1381" spans="1:9" x14ac:dyDescent="0.2">
      <c r="A1381" s="35" t="s">
        <v>225</v>
      </c>
      <c r="B1381" s="35" t="s">
        <v>197</v>
      </c>
      <c r="C1381" s="35" t="s">
        <v>189</v>
      </c>
      <c r="D1381" s="35" t="s">
        <v>188</v>
      </c>
      <c r="E1381" s="36">
        <v>-215.8699645202</v>
      </c>
      <c r="F1381" s="36">
        <v>-14.286769061499999</v>
      </c>
      <c r="G1381" s="36">
        <v>311684.62</v>
      </c>
      <c r="H1381" s="36">
        <v>104569721.02</v>
      </c>
      <c r="I1381" s="36">
        <v>18592931.010000002</v>
      </c>
    </row>
    <row r="1382" spans="1:9" x14ac:dyDescent="0.2">
      <c r="A1382" s="35" t="s">
        <v>225</v>
      </c>
      <c r="B1382" s="35" t="s">
        <v>198</v>
      </c>
      <c r="C1382" s="35" t="s">
        <v>186</v>
      </c>
      <c r="D1382" s="35" t="s">
        <v>187</v>
      </c>
      <c r="E1382" s="36">
        <v>735.1240338609</v>
      </c>
      <c r="F1382" s="36">
        <v>-14.286769061499999</v>
      </c>
      <c r="G1382" s="36">
        <v>14684.15</v>
      </c>
      <c r="H1382" s="36">
        <v>29476993.800000001</v>
      </c>
      <c r="I1382" s="36">
        <v>1445702.17</v>
      </c>
    </row>
    <row r="1383" spans="1:9" x14ac:dyDescent="0.2">
      <c r="A1383" s="35" t="s">
        <v>225</v>
      </c>
      <c r="B1383" s="35" t="s">
        <v>198</v>
      </c>
      <c r="C1383" s="35" t="s">
        <v>186</v>
      </c>
      <c r="D1383" s="35" t="s">
        <v>188</v>
      </c>
      <c r="E1383" s="36">
        <v>-158.02958440899999</v>
      </c>
      <c r="F1383" s="36">
        <v>-14.286769061499999</v>
      </c>
      <c r="G1383" s="36">
        <v>248466</v>
      </c>
      <c r="H1383" s="36">
        <v>105906769.72</v>
      </c>
      <c r="I1383" s="36">
        <v>15511686.1</v>
      </c>
    </row>
    <row r="1384" spans="1:9" x14ac:dyDescent="0.2">
      <c r="A1384" s="35" t="s">
        <v>225</v>
      </c>
      <c r="B1384" s="35" t="s">
        <v>198</v>
      </c>
      <c r="C1384" s="35" t="s">
        <v>189</v>
      </c>
      <c r="D1384" s="35" t="s">
        <v>187</v>
      </c>
      <c r="E1384" s="36">
        <v>929.28343443339998</v>
      </c>
      <c r="F1384" s="36">
        <v>-14.286769061499999</v>
      </c>
      <c r="G1384" s="36">
        <v>18543.37</v>
      </c>
      <c r="H1384" s="36">
        <v>36507793.329999998</v>
      </c>
      <c r="I1384" s="36">
        <v>2013813.45</v>
      </c>
    </row>
    <row r="1385" spans="1:9" x14ac:dyDescent="0.2">
      <c r="A1385" s="35" t="s">
        <v>225</v>
      </c>
      <c r="B1385" s="35" t="s">
        <v>198</v>
      </c>
      <c r="C1385" s="35" t="s">
        <v>189</v>
      </c>
      <c r="D1385" s="35" t="s">
        <v>188</v>
      </c>
      <c r="E1385" s="36">
        <v>-148.1728510792</v>
      </c>
      <c r="F1385" s="36">
        <v>-14.286769061499999</v>
      </c>
      <c r="G1385" s="36">
        <v>237100.33</v>
      </c>
      <c r="H1385" s="36">
        <v>103157657.11</v>
      </c>
      <c r="I1385" s="36">
        <v>15371861.92</v>
      </c>
    </row>
    <row r="1386" spans="1:9" x14ac:dyDescent="0.2">
      <c r="A1386" s="35" t="s">
        <v>225</v>
      </c>
      <c r="B1386" s="35" t="s">
        <v>199</v>
      </c>
      <c r="C1386" s="35" t="s">
        <v>186</v>
      </c>
      <c r="D1386" s="35" t="s">
        <v>187</v>
      </c>
      <c r="E1386" s="36">
        <v>746.00294872660004</v>
      </c>
      <c r="F1386" s="36">
        <v>-14.286769061499999</v>
      </c>
      <c r="G1386" s="36">
        <v>17018.52</v>
      </c>
      <c r="H1386" s="36">
        <v>34122200.310000002</v>
      </c>
      <c r="I1386" s="36">
        <v>1690165.39</v>
      </c>
    </row>
    <row r="1387" spans="1:9" x14ac:dyDescent="0.2">
      <c r="A1387" s="35" t="s">
        <v>225</v>
      </c>
      <c r="B1387" s="35" t="s">
        <v>199</v>
      </c>
      <c r="C1387" s="35" t="s">
        <v>186</v>
      </c>
      <c r="D1387" s="35" t="s">
        <v>188</v>
      </c>
      <c r="E1387" s="36">
        <v>-117.4307893817</v>
      </c>
      <c r="F1387" s="36">
        <v>-14.286769061499999</v>
      </c>
      <c r="G1387" s="36">
        <v>199017.48</v>
      </c>
      <c r="H1387" s="36">
        <v>103487072.70999999</v>
      </c>
      <c r="I1387" s="36">
        <v>13074131.359999999</v>
      </c>
    </row>
    <row r="1388" spans="1:9" x14ac:dyDescent="0.2">
      <c r="A1388" s="35" t="s">
        <v>225</v>
      </c>
      <c r="B1388" s="35" t="s">
        <v>199</v>
      </c>
      <c r="C1388" s="35" t="s">
        <v>189</v>
      </c>
      <c r="D1388" s="35" t="s">
        <v>187</v>
      </c>
      <c r="E1388" s="36">
        <v>1132.0629204152001</v>
      </c>
      <c r="F1388" s="36">
        <v>-14.286769061499999</v>
      </c>
      <c r="G1388" s="36">
        <v>19678.38</v>
      </c>
      <c r="H1388" s="36">
        <v>38160348.939999998</v>
      </c>
      <c r="I1388" s="36">
        <v>2047527.66</v>
      </c>
    </row>
    <row r="1389" spans="1:9" x14ac:dyDescent="0.2">
      <c r="A1389" s="35" t="s">
        <v>225</v>
      </c>
      <c r="B1389" s="35" t="s">
        <v>199</v>
      </c>
      <c r="C1389" s="35" t="s">
        <v>189</v>
      </c>
      <c r="D1389" s="35" t="s">
        <v>188</v>
      </c>
      <c r="E1389" s="36">
        <v>-52.072470448700003</v>
      </c>
      <c r="F1389" s="36">
        <v>-14.286769061499999</v>
      </c>
      <c r="G1389" s="36">
        <v>171292.37</v>
      </c>
      <c r="H1389" s="36">
        <v>92943760.180000007</v>
      </c>
      <c r="I1389" s="36">
        <v>11699477.039999999</v>
      </c>
    </row>
    <row r="1390" spans="1:9" x14ac:dyDescent="0.2">
      <c r="A1390" s="35" t="s">
        <v>225</v>
      </c>
      <c r="B1390" s="35" t="s">
        <v>200</v>
      </c>
      <c r="C1390" s="35" t="s">
        <v>186</v>
      </c>
      <c r="D1390" s="35" t="s">
        <v>187</v>
      </c>
      <c r="E1390" s="36">
        <v>1002.9454989119999</v>
      </c>
      <c r="F1390" s="36">
        <v>-14.286769061499999</v>
      </c>
      <c r="G1390" s="36">
        <v>22490.71</v>
      </c>
      <c r="H1390" s="36">
        <v>44460906.759999998</v>
      </c>
      <c r="I1390" s="36">
        <v>2212614.23</v>
      </c>
    </row>
    <row r="1391" spans="1:9" x14ac:dyDescent="0.2">
      <c r="A1391" s="35" t="s">
        <v>225</v>
      </c>
      <c r="B1391" s="35" t="s">
        <v>200</v>
      </c>
      <c r="C1391" s="35" t="s">
        <v>186</v>
      </c>
      <c r="D1391" s="35" t="s">
        <v>188</v>
      </c>
      <c r="E1391" s="36">
        <v>-33.9620927231</v>
      </c>
      <c r="F1391" s="36">
        <v>-14.286769061499999</v>
      </c>
      <c r="G1391" s="36">
        <v>193335.75</v>
      </c>
      <c r="H1391" s="36">
        <v>118408892.76000001</v>
      </c>
      <c r="I1391" s="36">
        <v>13473079.08</v>
      </c>
    </row>
    <row r="1392" spans="1:9" x14ac:dyDescent="0.2">
      <c r="A1392" s="35" t="s">
        <v>225</v>
      </c>
      <c r="B1392" s="35" t="s">
        <v>200</v>
      </c>
      <c r="C1392" s="35" t="s">
        <v>189</v>
      </c>
      <c r="D1392" s="35" t="s">
        <v>187</v>
      </c>
      <c r="E1392" s="36">
        <v>1243.2951946896001</v>
      </c>
      <c r="F1392" s="36">
        <v>-14.286769061499999</v>
      </c>
      <c r="G1392" s="36">
        <v>22882.14</v>
      </c>
      <c r="H1392" s="36">
        <v>48944399.840000004</v>
      </c>
      <c r="I1392" s="36">
        <v>2379069.4399999999</v>
      </c>
    </row>
    <row r="1393" spans="1:9" x14ac:dyDescent="0.2">
      <c r="A1393" s="35" t="s">
        <v>225</v>
      </c>
      <c r="B1393" s="35" t="s">
        <v>200</v>
      </c>
      <c r="C1393" s="35" t="s">
        <v>189</v>
      </c>
      <c r="D1393" s="35" t="s">
        <v>188</v>
      </c>
      <c r="E1393" s="36">
        <v>42.300516239899999</v>
      </c>
      <c r="F1393" s="36">
        <v>-14.286769061499999</v>
      </c>
      <c r="G1393" s="36">
        <v>152367.24</v>
      </c>
      <c r="H1393" s="36">
        <v>99710058.109999999</v>
      </c>
      <c r="I1393" s="36">
        <v>11309338.98</v>
      </c>
    </row>
    <row r="1394" spans="1:9" x14ac:dyDescent="0.2">
      <c r="A1394" s="35" t="s">
        <v>225</v>
      </c>
      <c r="B1394" s="35" t="s">
        <v>201</v>
      </c>
      <c r="C1394" s="35" t="s">
        <v>186</v>
      </c>
      <c r="D1394" s="35" t="s">
        <v>187</v>
      </c>
      <c r="E1394" s="36">
        <v>1188.4696659727001</v>
      </c>
      <c r="F1394" s="36">
        <v>-14.286769061499999</v>
      </c>
      <c r="G1394" s="36">
        <v>26630.400000000001</v>
      </c>
      <c r="H1394" s="36">
        <v>58585543.509999998</v>
      </c>
      <c r="I1394" s="36">
        <v>2715775.28</v>
      </c>
    </row>
    <row r="1395" spans="1:9" x14ac:dyDescent="0.2">
      <c r="A1395" s="35" t="s">
        <v>225</v>
      </c>
      <c r="B1395" s="35" t="s">
        <v>201</v>
      </c>
      <c r="C1395" s="35" t="s">
        <v>186</v>
      </c>
      <c r="D1395" s="35" t="s">
        <v>188</v>
      </c>
      <c r="E1395" s="36">
        <v>48.064534007799999</v>
      </c>
      <c r="F1395" s="36">
        <v>-14.286769061499999</v>
      </c>
      <c r="G1395" s="36">
        <v>156564.37</v>
      </c>
      <c r="H1395" s="36">
        <v>110890253.29000001</v>
      </c>
      <c r="I1395" s="36">
        <v>11517882.140000001</v>
      </c>
    </row>
    <row r="1396" spans="1:9" x14ac:dyDescent="0.2">
      <c r="A1396" s="35" t="s">
        <v>225</v>
      </c>
      <c r="B1396" s="35" t="s">
        <v>201</v>
      </c>
      <c r="C1396" s="35" t="s">
        <v>189</v>
      </c>
      <c r="D1396" s="35" t="s">
        <v>187</v>
      </c>
      <c r="E1396" s="36">
        <v>1364.7802267196</v>
      </c>
      <c r="F1396" s="36">
        <v>-14.286769061499999</v>
      </c>
      <c r="G1396" s="36">
        <v>23562.81</v>
      </c>
      <c r="H1396" s="36">
        <v>54738277.740000002</v>
      </c>
      <c r="I1396" s="36">
        <v>2577973.14</v>
      </c>
    </row>
    <row r="1397" spans="1:9" x14ac:dyDescent="0.2">
      <c r="A1397" s="35" t="s">
        <v>225</v>
      </c>
      <c r="B1397" s="35" t="s">
        <v>201</v>
      </c>
      <c r="C1397" s="35" t="s">
        <v>189</v>
      </c>
      <c r="D1397" s="35" t="s">
        <v>188</v>
      </c>
      <c r="E1397" s="36">
        <v>152.7121861146</v>
      </c>
      <c r="F1397" s="36">
        <v>-14.286769061499999</v>
      </c>
      <c r="G1397" s="36">
        <v>120343.74</v>
      </c>
      <c r="H1397" s="36">
        <v>96976385.920000002</v>
      </c>
      <c r="I1397" s="36">
        <v>9403133.7100000009</v>
      </c>
    </row>
    <row r="1398" spans="1:9" x14ac:dyDescent="0.2">
      <c r="A1398" s="35" t="s">
        <v>225</v>
      </c>
      <c r="B1398" s="35" t="s">
        <v>202</v>
      </c>
      <c r="C1398" s="35" t="s">
        <v>186</v>
      </c>
      <c r="D1398" s="35" t="s">
        <v>187</v>
      </c>
      <c r="E1398" s="36">
        <v>1524.5347119047001</v>
      </c>
      <c r="F1398" s="36">
        <v>-14.286769061499999</v>
      </c>
      <c r="G1398" s="36">
        <v>26808.59</v>
      </c>
      <c r="H1398" s="36">
        <v>62322822.079999998</v>
      </c>
      <c r="I1398" s="36">
        <v>2736637.97</v>
      </c>
    </row>
    <row r="1399" spans="1:9" x14ac:dyDescent="0.2">
      <c r="A1399" s="35" t="s">
        <v>225</v>
      </c>
      <c r="B1399" s="35" t="s">
        <v>202</v>
      </c>
      <c r="C1399" s="35" t="s">
        <v>186</v>
      </c>
      <c r="D1399" s="35" t="s">
        <v>188</v>
      </c>
      <c r="E1399" s="36">
        <v>177.7752539148</v>
      </c>
      <c r="F1399" s="36">
        <v>-14.286769061499999</v>
      </c>
      <c r="G1399" s="36">
        <v>97654.95</v>
      </c>
      <c r="H1399" s="36">
        <v>81678724.939999998</v>
      </c>
      <c r="I1399" s="36">
        <v>7575938.1500000004</v>
      </c>
    </row>
    <row r="1400" spans="1:9" x14ac:dyDescent="0.2">
      <c r="A1400" s="35" t="s">
        <v>225</v>
      </c>
      <c r="B1400" s="35" t="s">
        <v>202</v>
      </c>
      <c r="C1400" s="35" t="s">
        <v>189</v>
      </c>
      <c r="D1400" s="35" t="s">
        <v>187</v>
      </c>
      <c r="E1400" s="36">
        <v>1609.4308762953999</v>
      </c>
      <c r="F1400" s="36">
        <v>-14.286769061499999</v>
      </c>
      <c r="G1400" s="36">
        <v>17420.79</v>
      </c>
      <c r="H1400" s="36">
        <v>44174719.210000001</v>
      </c>
      <c r="I1400" s="36">
        <v>1962011.05</v>
      </c>
    </row>
    <row r="1401" spans="1:9" x14ac:dyDescent="0.2">
      <c r="A1401" s="35" t="s">
        <v>225</v>
      </c>
      <c r="B1401" s="35" t="s">
        <v>202</v>
      </c>
      <c r="C1401" s="35" t="s">
        <v>189</v>
      </c>
      <c r="D1401" s="35" t="s">
        <v>188</v>
      </c>
      <c r="E1401" s="36">
        <v>251.41594515720001</v>
      </c>
      <c r="F1401" s="36">
        <v>-14.286769061499999</v>
      </c>
      <c r="G1401" s="36">
        <v>67833.55</v>
      </c>
      <c r="H1401" s="36">
        <v>64417884.460000001</v>
      </c>
      <c r="I1401" s="36">
        <v>5691670.8600000003</v>
      </c>
    </row>
    <row r="1402" spans="1:9" x14ac:dyDescent="0.2">
      <c r="A1402" s="35" t="s">
        <v>225</v>
      </c>
      <c r="B1402" s="35" t="s">
        <v>203</v>
      </c>
      <c r="C1402" s="35" t="s">
        <v>186</v>
      </c>
      <c r="D1402" s="35" t="s">
        <v>187</v>
      </c>
      <c r="E1402" s="36">
        <v>1887.6804800619</v>
      </c>
      <c r="F1402" s="36">
        <v>-14.286769061499999</v>
      </c>
      <c r="G1402" s="36">
        <v>28420.89</v>
      </c>
      <c r="H1402" s="36">
        <v>74594414.620000005</v>
      </c>
      <c r="I1402" s="36">
        <v>3041097.26</v>
      </c>
    </row>
    <row r="1403" spans="1:9" x14ac:dyDescent="0.2">
      <c r="A1403" s="35" t="s">
        <v>225</v>
      </c>
      <c r="B1403" s="35" t="s">
        <v>203</v>
      </c>
      <c r="C1403" s="35" t="s">
        <v>186</v>
      </c>
      <c r="D1403" s="35" t="s">
        <v>188</v>
      </c>
      <c r="E1403" s="36">
        <v>387.28160295039999</v>
      </c>
      <c r="F1403" s="36">
        <v>-14.286769061499999</v>
      </c>
      <c r="G1403" s="36">
        <v>60430.67</v>
      </c>
      <c r="H1403" s="36">
        <v>61887184.469999999</v>
      </c>
      <c r="I1403" s="36">
        <v>5015555.04</v>
      </c>
    </row>
    <row r="1404" spans="1:9" x14ac:dyDescent="0.2">
      <c r="A1404" s="35" t="s">
        <v>225</v>
      </c>
      <c r="B1404" s="35" t="s">
        <v>203</v>
      </c>
      <c r="C1404" s="35" t="s">
        <v>189</v>
      </c>
      <c r="D1404" s="35" t="s">
        <v>187</v>
      </c>
      <c r="E1404" s="36">
        <v>1778.2502574192999</v>
      </c>
      <c r="F1404" s="36">
        <v>-14.286769061499999</v>
      </c>
      <c r="G1404" s="36">
        <v>13141.47</v>
      </c>
      <c r="H1404" s="36">
        <v>33802926.890000001</v>
      </c>
      <c r="I1404" s="36">
        <v>1502568.22</v>
      </c>
    </row>
    <row r="1405" spans="1:9" x14ac:dyDescent="0.2">
      <c r="A1405" s="35" t="s">
        <v>225</v>
      </c>
      <c r="B1405" s="35" t="s">
        <v>203</v>
      </c>
      <c r="C1405" s="35" t="s">
        <v>189</v>
      </c>
      <c r="D1405" s="35" t="s">
        <v>188</v>
      </c>
      <c r="E1405" s="36">
        <v>343.47640144280001</v>
      </c>
      <c r="F1405" s="36">
        <v>-14.286769061499999</v>
      </c>
      <c r="G1405" s="36">
        <v>36985.089999999997</v>
      </c>
      <c r="H1405" s="36">
        <v>38141621.869999997</v>
      </c>
      <c r="I1405" s="36">
        <v>3250912.23</v>
      </c>
    </row>
    <row r="1406" spans="1:9" x14ac:dyDescent="0.2">
      <c r="A1406" s="35" t="s">
        <v>225</v>
      </c>
      <c r="B1406" s="35" t="s">
        <v>204</v>
      </c>
      <c r="C1406" s="35" t="s">
        <v>186</v>
      </c>
      <c r="D1406" s="35" t="s">
        <v>187</v>
      </c>
      <c r="E1406" s="36">
        <v>2322.2620899232002</v>
      </c>
      <c r="F1406" s="36">
        <v>-14.286769061499999</v>
      </c>
      <c r="G1406" s="36">
        <v>28373.51</v>
      </c>
      <c r="H1406" s="36">
        <v>84342059.400000006</v>
      </c>
      <c r="I1406" s="36">
        <v>3146766.35</v>
      </c>
    </row>
    <row r="1407" spans="1:9" x14ac:dyDescent="0.2">
      <c r="A1407" s="35" t="s">
        <v>225</v>
      </c>
      <c r="B1407" s="35" t="s">
        <v>204</v>
      </c>
      <c r="C1407" s="35" t="s">
        <v>186</v>
      </c>
      <c r="D1407" s="35" t="s">
        <v>188</v>
      </c>
      <c r="E1407" s="36">
        <v>690.64091860940005</v>
      </c>
      <c r="F1407" s="36">
        <v>-14.286769061499999</v>
      </c>
      <c r="G1407" s="36">
        <v>33062.959999999999</v>
      </c>
      <c r="H1407" s="36">
        <v>42556414.68</v>
      </c>
      <c r="I1407" s="36">
        <v>2986105.36</v>
      </c>
    </row>
    <row r="1408" spans="1:9" x14ac:dyDescent="0.2">
      <c r="A1408" s="35" t="s">
        <v>225</v>
      </c>
      <c r="B1408" s="35" t="s">
        <v>204</v>
      </c>
      <c r="C1408" s="35" t="s">
        <v>189</v>
      </c>
      <c r="D1408" s="35" t="s">
        <v>187</v>
      </c>
      <c r="E1408" s="36">
        <v>2139.3684771214998</v>
      </c>
      <c r="F1408" s="36">
        <v>-14.286769061499999</v>
      </c>
      <c r="G1408" s="36">
        <v>8258.06</v>
      </c>
      <c r="H1408" s="36">
        <v>23816256.23</v>
      </c>
      <c r="I1408" s="36">
        <v>1024365.39</v>
      </c>
    </row>
    <row r="1409" spans="1:9" x14ac:dyDescent="0.2">
      <c r="A1409" s="35" t="s">
        <v>225</v>
      </c>
      <c r="B1409" s="35" t="s">
        <v>204</v>
      </c>
      <c r="C1409" s="35" t="s">
        <v>189</v>
      </c>
      <c r="D1409" s="35" t="s">
        <v>188</v>
      </c>
      <c r="E1409" s="36">
        <v>579.79399429839998</v>
      </c>
      <c r="F1409" s="36">
        <v>-14.286769061499999</v>
      </c>
      <c r="G1409" s="36">
        <v>14827.45</v>
      </c>
      <c r="H1409" s="36">
        <v>17905358.98</v>
      </c>
      <c r="I1409" s="36">
        <v>1392275.02</v>
      </c>
    </row>
    <row r="1410" spans="1:9" x14ac:dyDescent="0.2">
      <c r="A1410" s="35" t="s">
        <v>226</v>
      </c>
      <c r="B1410" s="35" t="s">
        <v>185</v>
      </c>
      <c r="C1410" s="35" t="s">
        <v>186</v>
      </c>
      <c r="D1410" s="35" t="s">
        <v>187</v>
      </c>
      <c r="E1410" s="36">
        <v>0</v>
      </c>
      <c r="F1410" s="36">
        <v>0</v>
      </c>
      <c r="G1410" s="36">
        <v>5020.93</v>
      </c>
      <c r="H1410" s="36">
        <v>2922348.03</v>
      </c>
      <c r="I1410" s="36">
        <v>93414.73</v>
      </c>
    </row>
    <row r="1411" spans="1:9" x14ac:dyDescent="0.2">
      <c r="A1411" s="35" t="s">
        <v>226</v>
      </c>
      <c r="B1411" s="35" t="s">
        <v>185</v>
      </c>
      <c r="C1411" s="35" t="s">
        <v>186</v>
      </c>
      <c r="D1411" s="35" t="s">
        <v>188</v>
      </c>
      <c r="E1411" s="36">
        <v>0</v>
      </c>
      <c r="F1411" s="36">
        <v>0</v>
      </c>
      <c r="G1411" s="36">
        <v>358250.35</v>
      </c>
      <c r="H1411" s="36">
        <v>33085290.27</v>
      </c>
      <c r="I1411" s="36">
        <v>2964264.05</v>
      </c>
    </row>
    <row r="1412" spans="1:9" x14ac:dyDescent="0.2">
      <c r="A1412" s="35" t="s">
        <v>226</v>
      </c>
      <c r="B1412" s="35" t="s">
        <v>185</v>
      </c>
      <c r="C1412" s="35" t="s">
        <v>189</v>
      </c>
      <c r="D1412" s="35" t="s">
        <v>187</v>
      </c>
      <c r="E1412" s="36">
        <v>0</v>
      </c>
      <c r="F1412" s="36">
        <v>0</v>
      </c>
      <c r="G1412" s="36">
        <v>4783.72</v>
      </c>
      <c r="H1412" s="36">
        <v>2166095.48</v>
      </c>
      <c r="I1412" s="36">
        <v>78802.070000000007</v>
      </c>
    </row>
    <row r="1413" spans="1:9" x14ac:dyDescent="0.2">
      <c r="A1413" s="35" t="s">
        <v>226</v>
      </c>
      <c r="B1413" s="35" t="s">
        <v>185</v>
      </c>
      <c r="C1413" s="35" t="s">
        <v>189</v>
      </c>
      <c r="D1413" s="35" t="s">
        <v>188</v>
      </c>
      <c r="E1413" s="36">
        <v>0</v>
      </c>
      <c r="F1413" s="36">
        <v>0</v>
      </c>
      <c r="G1413" s="36">
        <v>375561.13</v>
      </c>
      <c r="H1413" s="36">
        <v>33285610.530000001</v>
      </c>
      <c r="I1413" s="36">
        <v>3091596.34</v>
      </c>
    </row>
    <row r="1414" spans="1:9" x14ac:dyDescent="0.2">
      <c r="A1414" s="35" t="s">
        <v>226</v>
      </c>
      <c r="B1414" s="35" t="s">
        <v>190</v>
      </c>
      <c r="C1414" s="35" t="s">
        <v>186</v>
      </c>
      <c r="D1414" s="35" t="s">
        <v>187</v>
      </c>
      <c r="E1414" s="36">
        <v>212.87973920549999</v>
      </c>
      <c r="F1414" s="36">
        <v>119.50478719039999</v>
      </c>
      <c r="G1414" s="36">
        <v>2678.02</v>
      </c>
      <c r="H1414" s="36">
        <v>2459961.61</v>
      </c>
      <c r="I1414" s="36">
        <v>205242.05</v>
      </c>
    </row>
    <row r="1415" spans="1:9" x14ac:dyDescent="0.2">
      <c r="A1415" s="35" t="s">
        <v>226</v>
      </c>
      <c r="B1415" s="35" t="s">
        <v>190</v>
      </c>
      <c r="C1415" s="35" t="s">
        <v>186</v>
      </c>
      <c r="D1415" s="35" t="s">
        <v>188</v>
      </c>
      <c r="E1415" s="36">
        <v>-241.30678384730001</v>
      </c>
      <c r="F1415" s="36">
        <v>119.50478719039999</v>
      </c>
      <c r="G1415" s="36">
        <v>153332.06</v>
      </c>
      <c r="H1415" s="36">
        <v>24004123.809999999</v>
      </c>
      <c r="I1415" s="36">
        <v>6386959.9500000002</v>
      </c>
    </row>
    <row r="1416" spans="1:9" x14ac:dyDescent="0.2">
      <c r="A1416" s="35" t="s">
        <v>226</v>
      </c>
      <c r="B1416" s="35" t="s">
        <v>190</v>
      </c>
      <c r="C1416" s="35" t="s">
        <v>189</v>
      </c>
      <c r="D1416" s="35" t="s">
        <v>187</v>
      </c>
      <c r="E1416" s="36">
        <v>155.8806702421</v>
      </c>
      <c r="F1416" s="36">
        <v>119.50478719039999</v>
      </c>
      <c r="G1416" s="36">
        <v>2152.86</v>
      </c>
      <c r="H1416" s="36">
        <v>1551857.12</v>
      </c>
      <c r="I1416" s="36">
        <v>157989.29999999999</v>
      </c>
    </row>
    <row r="1417" spans="1:9" x14ac:dyDescent="0.2">
      <c r="A1417" s="35" t="s">
        <v>226</v>
      </c>
      <c r="B1417" s="35" t="s">
        <v>190</v>
      </c>
      <c r="C1417" s="35" t="s">
        <v>189</v>
      </c>
      <c r="D1417" s="35" t="s">
        <v>188</v>
      </c>
      <c r="E1417" s="36">
        <v>-288.24158181339999</v>
      </c>
      <c r="F1417" s="36">
        <v>119.50478719039999</v>
      </c>
      <c r="G1417" s="36">
        <v>159541.12</v>
      </c>
      <c r="H1417" s="36">
        <v>14595835.74</v>
      </c>
      <c r="I1417" s="36">
        <v>4415593.8899999997</v>
      </c>
    </row>
    <row r="1418" spans="1:9" x14ac:dyDescent="0.2">
      <c r="A1418" s="35" t="s">
        <v>226</v>
      </c>
      <c r="B1418" s="35" t="s">
        <v>191</v>
      </c>
      <c r="C1418" s="35" t="s">
        <v>186</v>
      </c>
      <c r="D1418" s="35" t="s">
        <v>187</v>
      </c>
      <c r="E1418" s="36">
        <v>294.00704131510003</v>
      </c>
      <c r="F1418" s="36">
        <v>-12.041798160100001</v>
      </c>
      <c r="G1418" s="36">
        <v>2263.86</v>
      </c>
      <c r="H1418" s="36">
        <v>2529736.2200000002</v>
      </c>
      <c r="I1418" s="36">
        <v>182138.72</v>
      </c>
    </row>
    <row r="1419" spans="1:9" x14ac:dyDescent="0.2">
      <c r="A1419" s="35" t="s">
        <v>226</v>
      </c>
      <c r="B1419" s="35" t="s">
        <v>191</v>
      </c>
      <c r="C1419" s="35" t="s">
        <v>186</v>
      </c>
      <c r="D1419" s="35" t="s">
        <v>188</v>
      </c>
      <c r="E1419" s="36">
        <v>-181.6003173997</v>
      </c>
      <c r="F1419" s="36">
        <v>-12.041798160100001</v>
      </c>
      <c r="G1419" s="36">
        <v>135376.09</v>
      </c>
      <c r="H1419" s="36">
        <v>28845111.48</v>
      </c>
      <c r="I1419" s="36">
        <v>5958045.8099999996</v>
      </c>
    </row>
    <row r="1420" spans="1:9" x14ac:dyDescent="0.2">
      <c r="A1420" s="35" t="s">
        <v>226</v>
      </c>
      <c r="B1420" s="35" t="s">
        <v>191</v>
      </c>
      <c r="C1420" s="35" t="s">
        <v>189</v>
      </c>
      <c r="D1420" s="35" t="s">
        <v>187</v>
      </c>
      <c r="E1420" s="36">
        <v>178.48170731690001</v>
      </c>
      <c r="F1420" s="36">
        <v>-12.041798160100001</v>
      </c>
      <c r="G1420" s="36">
        <v>1967.34</v>
      </c>
      <c r="H1420" s="36">
        <v>1950388.86</v>
      </c>
      <c r="I1420" s="36">
        <v>165222.19</v>
      </c>
    </row>
    <row r="1421" spans="1:9" x14ac:dyDescent="0.2">
      <c r="A1421" s="35" t="s">
        <v>226</v>
      </c>
      <c r="B1421" s="35" t="s">
        <v>191</v>
      </c>
      <c r="C1421" s="35" t="s">
        <v>189</v>
      </c>
      <c r="D1421" s="35" t="s">
        <v>188</v>
      </c>
      <c r="E1421" s="36">
        <v>-296.3582571508</v>
      </c>
      <c r="F1421" s="36">
        <v>-12.041798160100001</v>
      </c>
      <c r="G1421" s="36">
        <v>144920.91</v>
      </c>
      <c r="H1421" s="36">
        <v>11547416.119999999</v>
      </c>
      <c r="I1421" s="36">
        <v>3794998.07</v>
      </c>
    </row>
    <row r="1422" spans="1:9" x14ac:dyDescent="0.2">
      <c r="A1422" s="35" t="s">
        <v>226</v>
      </c>
      <c r="B1422" s="35" t="s">
        <v>192</v>
      </c>
      <c r="C1422" s="35" t="s">
        <v>186</v>
      </c>
      <c r="D1422" s="35" t="s">
        <v>187</v>
      </c>
      <c r="E1422" s="36">
        <v>116.68767020990001</v>
      </c>
      <c r="F1422" s="36">
        <v>-12.041798160100001</v>
      </c>
      <c r="G1422" s="36">
        <v>2849.55</v>
      </c>
      <c r="H1422" s="36">
        <v>2373199.5699999998</v>
      </c>
      <c r="I1422" s="36">
        <v>207836.46</v>
      </c>
    </row>
    <row r="1423" spans="1:9" x14ac:dyDescent="0.2">
      <c r="A1423" s="35" t="s">
        <v>226</v>
      </c>
      <c r="B1423" s="35" t="s">
        <v>192</v>
      </c>
      <c r="C1423" s="35" t="s">
        <v>186</v>
      </c>
      <c r="D1423" s="35" t="s">
        <v>188</v>
      </c>
      <c r="E1423" s="36">
        <v>-170.1045774824</v>
      </c>
      <c r="F1423" s="36">
        <v>-12.041798160100001</v>
      </c>
      <c r="G1423" s="36">
        <v>142107.07</v>
      </c>
      <c r="H1423" s="36">
        <v>35444329.329999998</v>
      </c>
      <c r="I1423" s="36">
        <v>6666064.5099999998</v>
      </c>
    </row>
    <row r="1424" spans="1:9" x14ac:dyDescent="0.2">
      <c r="A1424" s="35" t="s">
        <v>226</v>
      </c>
      <c r="B1424" s="35" t="s">
        <v>192</v>
      </c>
      <c r="C1424" s="35" t="s">
        <v>189</v>
      </c>
      <c r="D1424" s="35" t="s">
        <v>187</v>
      </c>
      <c r="E1424" s="36">
        <v>316.48282007910001</v>
      </c>
      <c r="F1424" s="36">
        <v>-12.041798160100001</v>
      </c>
      <c r="G1424" s="36">
        <v>2302.1</v>
      </c>
      <c r="H1424" s="36">
        <v>1982899.23</v>
      </c>
      <c r="I1424" s="36">
        <v>195987.41</v>
      </c>
    </row>
    <row r="1425" spans="1:9" x14ac:dyDescent="0.2">
      <c r="A1425" s="35" t="s">
        <v>226</v>
      </c>
      <c r="B1425" s="35" t="s">
        <v>192</v>
      </c>
      <c r="C1425" s="35" t="s">
        <v>189</v>
      </c>
      <c r="D1425" s="35" t="s">
        <v>188</v>
      </c>
      <c r="E1425" s="36">
        <v>-295.9406379866</v>
      </c>
      <c r="F1425" s="36">
        <v>-12.041798160100001</v>
      </c>
      <c r="G1425" s="36">
        <v>150970.32</v>
      </c>
      <c r="H1425" s="36">
        <v>13939322.1</v>
      </c>
      <c r="I1425" s="36">
        <v>4393759.45</v>
      </c>
    </row>
    <row r="1426" spans="1:9" x14ac:dyDescent="0.2">
      <c r="A1426" s="35" t="s">
        <v>226</v>
      </c>
      <c r="B1426" s="35" t="s">
        <v>193</v>
      </c>
      <c r="C1426" s="35" t="s">
        <v>186</v>
      </c>
      <c r="D1426" s="35" t="s">
        <v>187</v>
      </c>
      <c r="E1426" s="36">
        <v>307.23112085460002</v>
      </c>
      <c r="F1426" s="36">
        <v>-12.041798160100001</v>
      </c>
      <c r="G1426" s="36">
        <v>3132.97</v>
      </c>
      <c r="H1426" s="36">
        <v>2651855.92</v>
      </c>
      <c r="I1426" s="36">
        <v>254638.54</v>
      </c>
    </row>
    <row r="1427" spans="1:9" x14ac:dyDescent="0.2">
      <c r="A1427" s="35" t="s">
        <v>226</v>
      </c>
      <c r="B1427" s="35" t="s">
        <v>193</v>
      </c>
      <c r="C1427" s="35" t="s">
        <v>186</v>
      </c>
      <c r="D1427" s="35" t="s">
        <v>188</v>
      </c>
      <c r="E1427" s="36">
        <v>-197.58445022430001</v>
      </c>
      <c r="F1427" s="36">
        <v>-12.041798160100001</v>
      </c>
      <c r="G1427" s="36">
        <v>134880.54999999999</v>
      </c>
      <c r="H1427" s="36">
        <v>30516645.98</v>
      </c>
      <c r="I1427" s="36">
        <v>6687873.9500000002</v>
      </c>
    </row>
    <row r="1428" spans="1:9" x14ac:dyDescent="0.2">
      <c r="A1428" s="35" t="s">
        <v>226</v>
      </c>
      <c r="B1428" s="35" t="s">
        <v>193</v>
      </c>
      <c r="C1428" s="35" t="s">
        <v>189</v>
      </c>
      <c r="D1428" s="35" t="s">
        <v>187</v>
      </c>
      <c r="E1428" s="36">
        <v>409.59034531420002</v>
      </c>
      <c r="F1428" s="36">
        <v>-12.041798160100001</v>
      </c>
      <c r="G1428" s="36">
        <v>2326.6799999999998</v>
      </c>
      <c r="H1428" s="36">
        <v>2872625.13</v>
      </c>
      <c r="I1428" s="36">
        <v>205482.38</v>
      </c>
    </row>
    <row r="1429" spans="1:9" x14ac:dyDescent="0.2">
      <c r="A1429" s="35" t="s">
        <v>226</v>
      </c>
      <c r="B1429" s="35" t="s">
        <v>193</v>
      </c>
      <c r="C1429" s="35" t="s">
        <v>189</v>
      </c>
      <c r="D1429" s="35" t="s">
        <v>188</v>
      </c>
      <c r="E1429" s="36">
        <v>-293.14531560270001</v>
      </c>
      <c r="F1429" s="36">
        <v>-12.041798160100001</v>
      </c>
      <c r="G1429" s="36">
        <v>144402.68</v>
      </c>
      <c r="H1429" s="36">
        <v>15732160.949999999</v>
      </c>
      <c r="I1429" s="36">
        <v>4767834.51</v>
      </c>
    </row>
    <row r="1430" spans="1:9" x14ac:dyDescent="0.2">
      <c r="A1430" s="35" t="s">
        <v>226</v>
      </c>
      <c r="B1430" s="35" t="s">
        <v>194</v>
      </c>
      <c r="C1430" s="35" t="s">
        <v>186</v>
      </c>
      <c r="D1430" s="35" t="s">
        <v>187</v>
      </c>
      <c r="E1430" s="36">
        <v>156.4183189723</v>
      </c>
      <c r="F1430" s="36">
        <v>-12.041798160100001</v>
      </c>
      <c r="G1430" s="36">
        <v>3233.38</v>
      </c>
      <c r="H1430" s="36">
        <v>4078123.16</v>
      </c>
      <c r="I1430" s="36">
        <v>290994.95</v>
      </c>
    </row>
    <row r="1431" spans="1:9" x14ac:dyDescent="0.2">
      <c r="A1431" s="35" t="s">
        <v>226</v>
      </c>
      <c r="B1431" s="35" t="s">
        <v>194</v>
      </c>
      <c r="C1431" s="35" t="s">
        <v>186</v>
      </c>
      <c r="D1431" s="35" t="s">
        <v>188</v>
      </c>
      <c r="E1431" s="36">
        <v>-215.4791473386</v>
      </c>
      <c r="F1431" s="36">
        <v>-12.041798160100001</v>
      </c>
      <c r="G1431" s="36">
        <v>131085.92000000001</v>
      </c>
      <c r="H1431" s="36">
        <v>29875846.699999999</v>
      </c>
      <c r="I1431" s="36">
        <v>6829276.46</v>
      </c>
    </row>
    <row r="1432" spans="1:9" x14ac:dyDescent="0.2">
      <c r="A1432" s="35" t="s">
        <v>226</v>
      </c>
      <c r="B1432" s="35" t="s">
        <v>194</v>
      </c>
      <c r="C1432" s="35" t="s">
        <v>189</v>
      </c>
      <c r="D1432" s="35" t="s">
        <v>187</v>
      </c>
      <c r="E1432" s="36">
        <v>344.74879498659999</v>
      </c>
      <c r="F1432" s="36">
        <v>-12.041798160100001</v>
      </c>
      <c r="G1432" s="36">
        <v>2943.8</v>
      </c>
      <c r="H1432" s="36">
        <v>2804410.44</v>
      </c>
      <c r="I1432" s="36">
        <v>244324.02</v>
      </c>
    </row>
    <row r="1433" spans="1:9" x14ac:dyDescent="0.2">
      <c r="A1433" s="35" t="s">
        <v>226</v>
      </c>
      <c r="B1433" s="35" t="s">
        <v>194</v>
      </c>
      <c r="C1433" s="35" t="s">
        <v>189</v>
      </c>
      <c r="D1433" s="35" t="s">
        <v>188</v>
      </c>
      <c r="E1433" s="36">
        <v>-282.8249156915</v>
      </c>
      <c r="F1433" s="36">
        <v>-12.041798160100001</v>
      </c>
      <c r="G1433" s="36">
        <v>136690.71</v>
      </c>
      <c r="H1433" s="36">
        <v>17887335.359999999</v>
      </c>
      <c r="I1433" s="36">
        <v>5098004.1399999997</v>
      </c>
    </row>
    <row r="1434" spans="1:9" x14ac:dyDescent="0.2">
      <c r="A1434" s="35" t="s">
        <v>226</v>
      </c>
      <c r="B1434" s="35" t="s">
        <v>195</v>
      </c>
      <c r="C1434" s="35" t="s">
        <v>186</v>
      </c>
      <c r="D1434" s="35" t="s">
        <v>187</v>
      </c>
      <c r="E1434" s="36">
        <v>274.3194947856</v>
      </c>
      <c r="F1434" s="36">
        <v>-12.041798160100001</v>
      </c>
      <c r="G1434" s="36">
        <v>4668.71</v>
      </c>
      <c r="H1434" s="36">
        <v>5159995.1399999997</v>
      </c>
      <c r="I1434" s="36">
        <v>396899.17</v>
      </c>
    </row>
    <row r="1435" spans="1:9" x14ac:dyDescent="0.2">
      <c r="A1435" s="35" t="s">
        <v>226</v>
      </c>
      <c r="B1435" s="35" t="s">
        <v>195</v>
      </c>
      <c r="C1435" s="35" t="s">
        <v>186</v>
      </c>
      <c r="D1435" s="35" t="s">
        <v>188</v>
      </c>
      <c r="E1435" s="36">
        <v>-218.2640017153</v>
      </c>
      <c r="F1435" s="36">
        <v>-12.041798160100001</v>
      </c>
      <c r="G1435" s="36">
        <v>136836.54</v>
      </c>
      <c r="H1435" s="36">
        <v>32692138.440000001</v>
      </c>
      <c r="I1435" s="36">
        <v>7231397.3099999996</v>
      </c>
    </row>
    <row r="1436" spans="1:9" x14ac:dyDescent="0.2">
      <c r="A1436" s="35" t="s">
        <v>226</v>
      </c>
      <c r="B1436" s="35" t="s">
        <v>195</v>
      </c>
      <c r="C1436" s="35" t="s">
        <v>189</v>
      </c>
      <c r="D1436" s="35" t="s">
        <v>187</v>
      </c>
      <c r="E1436" s="36">
        <v>282.58732388459998</v>
      </c>
      <c r="F1436" s="36">
        <v>-12.041798160100001</v>
      </c>
      <c r="G1436" s="36">
        <v>3934.2</v>
      </c>
      <c r="H1436" s="36">
        <v>4509781.1100000003</v>
      </c>
      <c r="I1436" s="36">
        <v>337165.57</v>
      </c>
    </row>
    <row r="1437" spans="1:9" x14ac:dyDescent="0.2">
      <c r="A1437" s="35" t="s">
        <v>226</v>
      </c>
      <c r="B1437" s="35" t="s">
        <v>195</v>
      </c>
      <c r="C1437" s="35" t="s">
        <v>189</v>
      </c>
      <c r="D1437" s="35" t="s">
        <v>188</v>
      </c>
      <c r="E1437" s="36">
        <v>-251.4688566268</v>
      </c>
      <c r="F1437" s="36">
        <v>-12.041798160100001</v>
      </c>
      <c r="G1437" s="36">
        <v>142436.01999999999</v>
      </c>
      <c r="H1437" s="36">
        <v>25002097.289999999</v>
      </c>
      <c r="I1437" s="36">
        <v>5985308.3099999996</v>
      </c>
    </row>
    <row r="1438" spans="1:9" x14ac:dyDescent="0.2">
      <c r="A1438" s="35" t="s">
        <v>226</v>
      </c>
      <c r="B1438" s="35" t="s">
        <v>196</v>
      </c>
      <c r="C1438" s="35" t="s">
        <v>186</v>
      </c>
      <c r="D1438" s="35" t="s">
        <v>187</v>
      </c>
      <c r="E1438" s="36">
        <v>419.26153285599997</v>
      </c>
      <c r="F1438" s="36">
        <v>-12.041798160100001</v>
      </c>
      <c r="G1438" s="36">
        <v>6167.1</v>
      </c>
      <c r="H1438" s="36">
        <v>8486433.1300000008</v>
      </c>
      <c r="I1438" s="36">
        <v>524753.73</v>
      </c>
    </row>
    <row r="1439" spans="1:9" x14ac:dyDescent="0.2">
      <c r="A1439" s="35" t="s">
        <v>226</v>
      </c>
      <c r="B1439" s="35" t="s">
        <v>196</v>
      </c>
      <c r="C1439" s="35" t="s">
        <v>186</v>
      </c>
      <c r="D1439" s="35" t="s">
        <v>188</v>
      </c>
      <c r="E1439" s="36">
        <v>-200.67224407219999</v>
      </c>
      <c r="F1439" s="36">
        <v>-12.041798160100001</v>
      </c>
      <c r="G1439" s="36">
        <v>150968.9</v>
      </c>
      <c r="H1439" s="36">
        <v>43555165.310000002</v>
      </c>
      <c r="I1439" s="36">
        <v>8134921.8799999999</v>
      </c>
    </row>
    <row r="1440" spans="1:9" x14ac:dyDescent="0.2">
      <c r="A1440" s="35" t="s">
        <v>226</v>
      </c>
      <c r="B1440" s="35" t="s">
        <v>196</v>
      </c>
      <c r="C1440" s="35" t="s">
        <v>189</v>
      </c>
      <c r="D1440" s="35" t="s">
        <v>187</v>
      </c>
      <c r="E1440" s="36">
        <v>406.88431556149999</v>
      </c>
      <c r="F1440" s="36">
        <v>-12.041798160100001</v>
      </c>
      <c r="G1440" s="36">
        <v>6171.58</v>
      </c>
      <c r="H1440" s="36">
        <v>7276074.7599999998</v>
      </c>
      <c r="I1440" s="36">
        <v>517737.01</v>
      </c>
    </row>
    <row r="1441" spans="1:9" x14ac:dyDescent="0.2">
      <c r="A1441" s="35" t="s">
        <v>226</v>
      </c>
      <c r="B1441" s="35" t="s">
        <v>196</v>
      </c>
      <c r="C1441" s="35" t="s">
        <v>189</v>
      </c>
      <c r="D1441" s="35" t="s">
        <v>188</v>
      </c>
      <c r="E1441" s="36">
        <v>-230.108524993</v>
      </c>
      <c r="F1441" s="36">
        <v>-12.041798160100001</v>
      </c>
      <c r="G1441" s="36">
        <v>153111.43</v>
      </c>
      <c r="H1441" s="36">
        <v>32917805.690000001</v>
      </c>
      <c r="I1441" s="36">
        <v>7153119.5199999996</v>
      </c>
    </row>
    <row r="1442" spans="1:9" x14ac:dyDescent="0.2">
      <c r="A1442" s="35" t="s">
        <v>226</v>
      </c>
      <c r="B1442" s="35" t="s">
        <v>197</v>
      </c>
      <c r="C1442" s="35" t="s">
        <v>186</v>
      </c>
      <c r="D1442" s="35" t="s">
        <v>187</v>
      </c>
      <c r="E1442" s="36">
        <v>566.44262323860005</v>
      </c>
      <c r="F1442" s="36">
        <v>-12.041798160100001</v>
      </c>
      <c r="G1442" s="36">
        <v>7659.51</v>
      </c>
      <c r="H1442" s="36">
        <v>10496175.59</v>
      </c>
      <c r="I1442" s="36">
        <v>690084</v>
      </c>
    </row>
    <row r="1443" spans="1:9" x14ac:dyDescent="0.2">
      <c r="A1443" s="35" t="s">
        <v>226</v>
      </c>
      <c r="B1443" s="35" t="s">
        <v>197</v>
      </c>
      <c r="C1443" s="35" t="s">
        <v>186</v>
      </c>
      <c r="D1443" s="35" t="s">
        <v>188</v>
      </c>
      <c r="E1443" s="36">
        <v>-190.40047312409999</v>
      </c>
      <c r="F1443" s="36">
        <v>-12.041798160100001</v>
      </c>
      <c r="G1443" s="36">
        <v>154184.28</v>
      </c>
      <c r="H1443" s="36">
        <v>48362019.219999999</v>
      </c>
      <c r="I1443" s="36">
        <v>8366460.3600000003</v>
      </c>
    </row>
    <row r="1444" spans="1:9" x14ac:dyDescent="0.2">
      <c r="A1444" s="35" t="s">
        <v>226</v>
      </c>
      <c r="B1444" s="35" t="s">
        <v>197</v>
      </c>
      <c r="C1444" s="35" t="s">
        <v>189</v>
      </c>
      <c r="D1444" s="35" t="s">
        <v>187</v>
      </c>
      <c r="E1444" s="36">
        <v>464.38480548699999</v>
      </c>
      <c r="F1444" s="36">
        <v>-12.041798160100001</v>
      </c>
      <c r="G1444" s="36">
        <v>9353.59</v>
      </c>
      <c r="H1444" s="36">
        <v>10867244.68</v>
      </c>
      <c r="I1444" s="36">
        <v>817802.52</v>
      </c>
    </row>
    <row r="1445" spans="1:9" x14ac:dyDescent="0.2">
      <c r="A1445" s="35" t="s">
        <v>226</v>
      </c>
      <c r="B1445" s="35" t="s">
        <v>197</v>
      </c>
      <c r="C1445" s="35" t="s">
        <v>189</v>
      </c>
      <c r="D1445" s="35" t="s">
        <v>188</v>
      </c>
      <c r="E1445" s="36">
        <v>-190.46401423189999</v>
      </c>
      <c r="F1445" s="36">
        <v>-12.041798160100001</v>
      </c>
      <c r="G1445" s="36">
        <v>153416.56</v>
      </c>
      <c r="H1445" s="36">
        <v>42552283.960000001</v>
      </c>
      <c r="I1445" s="36">
        <v>7932346.1699999999</v>
      </c>
    </row>
    <row r="1446" spans="1:9" x14ac:dyDescent="0.2">
      <c r="A1446" s="35" t="s">
        <v>226</v>
      </c>
      <c r="B1446" s="35" t="s">
        <v>198</v>
      </c>
      <c r="C1446" s="35" t="s">
        <v>186</v>
      </c>
      <c r="D1446" s="35" t="s">
        <v>187</v>
      </c>
      <c r="E1446" s="36">
        <v>494.91105640030003</v>
      </c>
      <c r="F1446" s="36">
        <v>-12.041798160100001</v>
      </c>
      <c r="G1446" s="36">
        <v>7891.39</v>
      </c>
      <c r="H1446" s="36">
        <v>12120131.960000001</v>
      </c>
      <c r="I1446" s="36">
        <v>699658.23</v>
      </c>
    </row>
    <row r="1447" spans="1:9" x14ac:dyDescent="0.2">
      <c r="A1447" s="35" t="s">
        <v>226</v>
      </c>
      <c r="B1447" s="35" t="s">
        <v>198</v>
      </c>
      <c r="C1447" s="35" t="s">
        <v>186</v>
      </c>
      <c r="D1447" s="35" t="s">
        <v>188</v>
      </c>
      <c r="E1447" s="36">
        <v>-168.1415779907</v>
      </c>
      <c r="F1447" s="36">
        <v>-12.041798160100001</v>
      </c>
      <c r="G1447" s="36">
        <v>128314.01</v>
      </c>
      <c r="H1447" s="36">
        <v>46578520.149999999</v>
      </c>
      <c r="I1447" s="36">
        <v>7237120.46</v>
      </c>
    </row>
    <row r="1448" spans="1:9" x14ac:dyDescent="0.2">
      <c r="A1448" s="35" t="s">
        <v>226</v>
      </c>
      <c r="B1448" s="35" t="s">
        <v>198</v>
      </c>
      <c r="C1448" s="35" t="s">
        <v>189</v>
      </c>
      <c r="D1448" s="35" t="s">
        <v>187</v>
      </c>
      <c r="E1448" s="36">
        <v>623.86422575949996</v>
      </c>
      <c r="F1448" s="36">
        <v>-12.041798160100001</v>
      </c>
      <c r="G1448" s="36">
        <v>11565.73</v>
      </c>
      <c r="H1448" s="36">
        <v>16470443.85</v>
      </c>
      <c r="I1448" s="36">
        <v>1040558.36</v>
      </c>
    </row>
    <row r="1449" spans="1:9" x14ac:dyDescent="0.2">
      <c r="A1449" s="35" t="s">
        <v>226</v>
      </c>
      <c r="B1449" s="35" t="s">
        <v>198</v>
      </c>
      <c r="C1449" s="35" t="s">
        <v>189</v>
      </c>
      <c r="D1449" s="35" t="s">
        <v>188</v>
      </c>
      <c r="E1449" s="36">
        <v>-121.80468838909999</v>
      </c>
      <c r="F1449" s="36">
        <v>-12.041798160100001</v>
      </c>
      <c r="G1449" s="36">
        <v>122362.43</v>
      </c>
      <c r="H1449" s="36">
        <v>47066518.920000002</v>
      </c>
      <c r="I1449" s="36">
        <v>7208088.0899999999</v>
      </c>
    </row>
    <row r="1450" spans="1:9" x14ac:dyDescent="0.2">
      <c r="A1450" s="35" t="s">
        <v>226</v>
      </c>
      <c r="B1450" s="35" t="s">
        <v>199</v>
      </c>
      <c r="C1450" s="35" t="s">
        <v>186</v>
      </c>
      <c r="D1450" s="35" t="s">
        <v>187</v>
      </c>
      <c r="E1450" s="36">
        <v>503.23852122919999</v>
      </c>
      <c r="F1450" s="36">
        <v>-12.041798160100001</v>
      </c>
      <c r="G1450" s="36">
        <v>9624.77</v>
      </c>
      <c r="H1450" s="36">
        <v>14474248.43</v>
      </c>
      <c r="I1450" s="36">
        <v>871684.7</v>
      </c>
    </row>
    <row r="1451" spans="1:9" x14ac:dyDescent="0.2">
      <c r="A1451" s="35" t="s">
        <v>226</v>
      </c>
      <c r="B1451" s="35" t="s">
        <v>199</v>
      </c>
      <c r="C1451" s="35" t="s">
        <v>186</v>
      </c>
      <c r="D1451" s="35" t="s">
        <v>188</v>
      </c>
      <c r="E1451" s="36">
        <v>-120.8442711111</v>
      </c>
      <c r="F1451" s="36">
        <v>-12.041798160100001</v>
      </c>
      <c r="G1451" s="36">
        <v>107911.15</v>
      </c>
      <c r="H1451" s="36">
        <v>45071863.020000003</v>
      </c>
      <c r="I1451" s="36">
        <v>6374615.7599999998</v>
      </c>
    </row>
    <row r="1452" spans="1:9" x14ac:dyDescent="0.2">
      <c r="A1452" s="35" t="s">
        <v>226</v>
      </c>
      <c r="B1452" s="35" t="s">
        <v>199</v>
      </c>
      <c r="C1452" s="35" t="s">
        <v>189</v>
      </c>
      <c r="D1452" s="35" t="s">
        <v>187</v>
      </c>
      <c r="E1452" s="36">
        <v>823.94705942370001</v>
      </c>
      <c r="F1452" s="36">
        <v>-12.041798160100001</v>
      </c>
      <c r="G1452" s="36">
        <v>12120.67</v>
      </c>
      <c r="H1452" s="36">
        <v>17790906.77</v>
      </c>
      <c r="I1452" s="36">
        <v>1124766.72</v>
      </c>
    </row>
    <row r="1453" spans="1:9" x14ac:dyDescent="0.2">
      <c r="A1453" s="35" t="s">
        <v>226</v>
      </c>
      <c r="B1453" s="35" t="s">
        <v>199</v>
      </c>
      <c r="C1453" s="35" t="s">
        <v>189</v>
      </c>
      <c r="D1453" s="35" t="s">
        <v>188</v>
      </c>
      <c r="E1453" s="36">
        <v>-48.350322283200001</v>
      </c>
      <c r="F1453" s="36">
        <v>-12.041798160100001</v>
      </c>
      <c r="G1453" s="36">
        <v>96751.09</v>
      </c>
      <c r="H1453" s="36">
        <v>46058928.68</v>
      </c>
      <c r="I1453" s="36">
        <v>6118691.8099999996</v>
      </c>
    </row>
    <row r="1454" spans="1:9" x14ac:dyDescent="0.2">
      <c r="A1454" s="35" t="s">
        <v>226</v>
      </c>
      <c r="B1454" s="35" t="s">
        <v>200</v>
      </c>
      <c r="C1454" s="35" t="s">
        <v>186</v>
      </c>
      <c r="D1454" s="35" t="s">
        <v>187</v>
      </c>
      <c r="E1454" s="36">
        <v>652.48737874239998</v>
      </c>
      <c r="F1454" s="36">
        <v>-12.041798160100001</v>
      </c>
      <c r="G1454" s="36">
        <v>12325.02</v>
      </c>
      <c r="H1454" s="36">
        <v>19648181.800000001</v>
      </c>
      <c r="I1454" s="36">
        <v>1139722.67</v>
      </c>
    </row>
    <row r="1455" spans="1:9" x14ac:dyDescent="0.2">
      <c r="A1455" s="35" t="s">
        <v>226</v>
      </c>
      <c r="B1455" s="35" t="s">
        <v>200</v>
      </c>
      <c r="C1455" s="35" t="s">
        <v>186</v>
      </c>
      <c r="D1455" s="35" t="s">
        <v>188</v>
      </c>
      <c r="E1455" s="36">
        <v>-68.166557651800005</v>
      </c>
      <c r="F1455" s="36">
        <v>-12.041798160100001</v>
      </c>
      <c r="G1455" s="36">
        <v>101338.64</v>
      </c>
      <c r="H1455" s="36">
        <v>53044696.310000002</v>
      </c>
      <c r="I1455" s="36">
        <v>6409261</v>
      </c>
    </row>
    <row r="1456" spans="1:9" x14ac:dyDescent="0.2">
      <c r="A1456" s="35" t="s">
        <v>226</v>
      </c>
      <c r="B1456" s="35" t="s">
        <v>200</v>
      </c>
      <c r="C1456" s="35" t="s">
        <v>189</v>
      </c>
      <c r="D1456" s="35" t="s">
        <v>187</v>
      </c>
      <c r="E1456" s="36">
        <v>889.12946904039995</v>
      </c>
      <c r="F1456" s="36">
        <v>-12.041798160100001</v>
      </c>
      <c r="G1456" s="36">
        <v>14523.46</v>
      </c>
      <c r="H1456" s="36">
        <v>24842485.850000001</v>
      </c>
      <c r="I1456" s="36">
        <v>1403641.4</v>
      </c>
    </row>
    <row r="1457" spans="1:9" x14ac:dyDescent="0.2">
      <c r="A1457" s="35" t="s">
        <v>226</v>
      </c>
      <c r="B1457" s="35" t="s">
        <v>200</v>
      </c>
      <c r="C1457" s="35" t="s">
        <v>189</v>
      </c>
      <c r="D1457" s="35" t="s">
        <v>188</v>
      </c>
      <c r="E1457" s="36">
        <v>32.530370257800001</v>
      </c>
      <c r="F1457" s="36">
        <v>-12.041798160100001</v>
      </c>
      <c r="G1457" s="36">
        <v>87315.17</v>
      </c>
      <c r="H1457" s="36">
        <v>51359245.280000001</v>
      </c>
      <c r="I1457" s="36">
        <v>5931344.3899999997</v>
      </c>
    </row>
    <row r="1458" spans="1:9" x14ac:dyDescent="0.2">
      <c r="A1458" s="35" t="s">
        <v>226</v>
      </c>
      <c r="B1458" s="35" t="s">
        <v>201</v>
      </c>
      <c r="C1458" s="35" t="s">
        <v>186</v>
      </c>
      <c r="D1458" s="35" t="s">
        <v>187</v>
      </c>
      <c r="E1458" s="36">
        <v>914.49605310410004</v>
      </c>
      <c r="F1458" s="36">
        <v>-12.041798160100001</v>
      </c>
      <c r="G1458" s="36">
        <v>13836.6</v>
      </c>
      <c r="H1458" s="36">
        <v>24733062.210000001</v>
      </c>
      <c r="I1458" s="36">
        <v>1336028.8400000001</v>
      </c>
    </row>
    <row r="1459" spans="1:9" x14ac:dyDescent="0.2">
      <c r="A1459" s="35" t="s">
        <v>226</v>
      </c>
      <c r="B1459" s="35" t="s">
        <v>201</v>
      </c>
      <c r="C1459" s="35" t="s">
        <v>186</v>
      </c>
      <c r="D1459" s="35" t="s">
        <v>188</v>
      </c>
      <c r="E1459" s="36">
        <v>2.0149200680999999</v>
      </c>
      <c r="F1459" s="36">
        <v>-12.041798160100001</v>
      </c>
      <c r="G1459" s="36">
        <v>75946.06</v>
      </c>
      <c r="H1459" s="36">
        <v>45712697.869999997</v>
      </c>
      <c r="I1459" s="36">
        <v>5072166.0599999996</v>
      </c>
    </row>
    <row r="1460" spans="1:9" x14ac:dyDescent="0.2">
      <c r="A1460" s="35" t="s">
        <v>226</v>
      </c>
      <c r="B1460" s="35" t="s">
        <v>201</v>
      </c>
      <c r="C1460" s="35" t="s">
        <v>189</v>
      </c>
      <c r="D1460" s="35" t="s">
        <v>187</v>
      </c>
      <c r="E1460" s="36">
        <v>992.62053567309999</v>
      </c>
      <c r="F1460" s="36">
        <v>-12.041798160100001</v>
      </c>
      <c r="G1460" s="36">
        <v>13702.9</v>
      </c>
      <c r="H1460" s="36">
        <v>23764348.68</v>
      </c>
      <c r="I1460" s="36">
        <v>1354418.05</v>
      </c>
    </row>
    <row r="1461" spans="1:9" x14ac:dyDescent="0.2">
      <c r="A1461" s="35" t="s">
        <v>226</v>
      </c>
      <c r="B1461" s="35" t="s">
        <v>201</v>
      </c>
      <c r="C1461" s="35" t="s">
        <v>189</v>
      </c>
      <c r="D1461" s="35" t="s">
        <v>188</v>
      </c>
      <c r="E1461" s="36">
        <v>103.1885586817</v>
      </c>
      <c r="F1461" s="36">
        <v>-12.041798160100001</v>
      </c>
      <c r="G1461" s="36">
        <v>62392.639999999999</v>
      </c>
      <c r="H1461" s="36">
        <v>44218907.399999999</v>
      </c>
      <c r="I1461" s="36">
        <v>4528713.88</v>
      </c>
    </row>
    <row r="1462" spans="1:9" x14ac:dyDescent="0.2">
      <c r="A1462" s="35" t="s">
        <v>226</v>
      </c>
      <c r="B1462" s="35" t="s">
        <v>202</v>
      </c>
      <c r="C1462" s="35" t="s">
        <v>186</v>
      </c>
      <c r="D1462" s="35" t="s">
        <v>187</v>
      </c>
      <c r="E1462" s="36">
        <v>1135.6220334873001</v>
      </c>
      <c r="F1462" s="36">
        <v>-12.041798160100001</v>
      </c>
      <c r="G1462" s="36">
        <v>13653.22</v>
      </c>
      <c r="H1462" s="36">
        <v>26506183.530000001</v>
      </c>
      <c r="I1462" s="36">
        <v>1367484.25</v>
      </c>
    </row>
    <row r="1463" spans="1:9" x14ac:dyDescent="0.2">
      <c r="A1463" s="35" t="s">
        <v>226</v>
      </c>
      <c r="B1463" s="35" t="s">
        <v>202</v>
      </c>
      <c r="C1463" s="35" t="s">
        <v>186</v>
      </c>
      <c r="D1463" s="35" t="s">
        <v>188</v>
      </c>
      <c r="E1463" s="36">
        <v>66.339436589900004</v>
      </c>
      <c r="F1463" s="36">
        <v>-12.041798160100001</v>
      </c>
      <c r="G1463" s="36">
        <v>47449.72</v>
      </c>
      <c r="H1463" s="36">
        <v>34297342.539999999</v>
      </c>
      <c r="I1463" s="36">
        <v>3370547.53</v>
      </c>
    </row>
    <row r="1464" spans="1:9" x14ac:dyDescent="0.2">
      <c r="A1464" s="35" t="s">
        <v>226</v>
      </c>
      <c r="B1464" s="35" t="s">
        <v>202</v>
      </c>
      <c r="C1464" s="35" t="s">
        <v>189</v>
      </c>
      <c r="D1464" s="35" t="s">
        <v>187</v>
      </c>
      <c r="E1464" s="36">
        <v>1146.8574245868001</v>
      </c>
      <c r="F1464" s="36">
        <v>-12.041798160100001</v>
      </c>
      <c r="G1464" s="36">
        <v>9441.39</v>
      </c>
      <c r="H1464" s="36">
        <v>17668783.98</v>
      </c>
      <c r="I1464" s="36">
        <v>955341.32</v>
      </c>
    </row>
    <row r="1465" spans="1:9" x14ac:dyDescent="0.2">
      <c r="A1465" s="35" t="s">
        <v>226</v>
      </c>
      <c r="B1465" s="35" t="s">
        <v>202</v>
      </c>
      <c r="C1465" s="35" t="s">
        <v>189</v>
      </c>
      <c r="D1465" s="35" t="s">
        <v>188</v>
      </c>
      <c r="E1465" s="36">
        <v>117.4632939845</v>
      </c>
      <c r="F1465" s="36">
        <v>-12.041798160100001</v>
      </c>
      <c r="G1465" s="36">
        <v>35577.24</v>
      </c>
      <c r="H1465" s="36">
        <v>28255938.5</v>
      </c>
      <c r="I1465" s="36">
        <v>2685964.29</v>
      </c>
    </row>
    <row r="1466" spans="1:9" x14ac:dyDescent="0.2">
      <c r="A1466" s="35" t="s">
        <v>226</v>
      </c>
      <c r="B1466" s="35" t="s">
        <v>203</v>
      </c>
      <c r="C1466" s="35" t="s">
        <v>186</v>
      </c>
      <c r="D1466" s="35" t="s">
        <v>187</v>
      </c>
      <c r="E1466" s="36">
        <v>1458.4925549206</v>
      </c>
      <c r="F1466" s="36">
        <v>-12.041798160100001</v>
      </c>
      <c r="G1466" s="36">
        <v>13396.03</v>
      </c>
      <c r="H1466" s="36">
        <v>28061569.140000001</v>
      </c>
      <c r="I1466" s="36">
        <v>1349409.04</v>
      </c>
    </row>
    <row r="1467" spans="1:9" x14ac:dyDescent="0.2">
      <c r="A1467" s="35" t="s">
        <v>226</v>
      </c>
      <c r="B1467" s="35" t="s">
        <v>203</v>
      </c>
      <c r="C1467" s="35" t="s">
        <v>186</v>
      </c>
      <c r="D1467" s="35" t="s">
        <v>188</v>
      </c>
      <c r="E1467" s="36">
        <v>251.65885695919999</v>
      </c>
      <c r="F1467" s="36">
        <v>-12.041798160100001</v>
      </c>
      <c r="G1467" s="36">
        <v>27515.71</v>
      </c>
      <c r="H1467" s="36">
        <v>22036608.920000002</v>
      </c>
      <c r="I1467" s="36">
        <v>2060086.37</v>
      </c>
    </row>
    <row r="1468" spans="1:9" x14ac:dyDescent="0.2">
      <c r="A1468" s="35" t="s">
        <v>226</v>
      </c>
      <c r="B1468" s="35" t="s">
        <v>203</v>
      </c>
      <c r="C1468" s="35" t="s">
        <v>189</v>
      </c>
      <c r="D1468" s="35" t="s">
        <v>187</v>
      </c>
      <c r="E1468" s="36">
        <v>1291.3894470316</v>
      </c>
      <c r="F1468" s="36">
        <v>-12.041798160100001</v>
      </c>
      <c r="G1468" s="36">
        <v>6856.83</v>
      </c>
      <c r="H1468" s="36">
        <v>13081164.07</v>
      </c>
      <c r="I1468" s="36">
        <v>751142.05</v>
      </c>
    </row>
    <row r="1469" spans="1:9" x14ac:dyDescent="0.2">
      <c r="A1469" s="35" t="s">
        <v>226</v>
      </c>
      <c r="B1469" s="35" t="s">
        <v>203</v>
      </c>
      <c r="C1469" s="35" t="s">
        <v>189</v>
      </c>
      <c r="D1469" s="35" t="s">
        <v>188</v>
      </c>
      <c r="E1469" s="36">
        <v>154.11189470279999</v>
      </c>
      <c r="F1469" s="36">
        <v>-12.041798160100001</v>
      </c>
      <c r="G1469" s="36">
        <v>18529.75</v>
      </c>
      <c r="H1469" s="36">
        <v>15230567.27</v>
      </c>
      <c r="I1469" s="36">
        <v>1451859.92</v>
      </c>
    </row>
    <row r="1470" spans="1:9" x14ac:dyDescent="0.2">
      <c r="A1470" s="35" t="s">
        <v>226</v>
      </c>
      <c r="B1470" s="35" t="s">
        <v>204</v>
      </c>
      <c r="C1470" s="35" t="s">
        <v>186</v>
      </c>
      <c r="D1470" s="35" t="s">
        <v>187</v>
      </c>
      <c r="E1470" s="36">
        <v>1862.9296473945999</v>
      </c>
      <c r="F1470" s="36">
        <v>-12.041798160100001</v>
      </c>
      <c r="G1470" s="36">
        <v>10999.73</v>
      </c>
      <c r="H1470" s="36">
        <v>26938170.300000001</v>
      </c>
      <c r="I1470" s="36">
        <v>1164532.45</v>
      </c>
    </row>
    <row r="1471" spans="1:9" x14ac:dyDescent="0.2">
      <c r="A1471" s="35" t="s">
        <v>226</v>
      </c>
      <c r="B1471" s="35" t="s">
        <v>204</v>
      </c>
      <c r="C1471" s="35" t="s">
        <v>186</v>
      </c>
      <c r="D1471" s="35" t="s">
        <v>188</v>
      </c>
      <c r="E1471" s="36">
        <v>465.06774102169999</v>
      </c>
      <c r="F1471" s="36">
        <v>-12.041798160100001</v>
      </c>
      <c r="G1471" s="36">
        <v>12011.97</v>
      </c>
      <c r="H1471" s="36">
        <v>11914038</v>
      </c>
      <c r="I1471" s="36">
        <v>982898.45</v>
      </c>
    </row>
    <row r="1472" spans="1:9" x14ac:dyDescent="0.2">
      <c r="A1472" s="35" t="s">
        <v>226</v>
      </c>
      <c r="B1472" s="35" t="s">
        <v>204</v>
      </c>
      <c r="C1472" s="35" t="s">
        <v>189</v>
      </c>
      <c r="D1472" s="35" t="s">
        <v>187</v>
      </c>
      <c r="E1472" s="36">
        <v>1560.6828464918999</v>
      </c>
      <c r="F1472" s="36">
        <v>-12.041798160100001</v>
      </c>
      <c r="G1472" s="36">
        <v>3368.49</v>
      </c>
      <c r="H1472" s="36">
        <v>7312913.8499999996</v>
      </c>
      <c r="I1472" s="36">
        <v>385246.17</v>
      </c>
    </row>
    <row r="1473" spans="1:9" x14ac:dyDescent="0.2">
      <c r="A1473" s="35" t="s">
        <v>226</v>
      </c>
      <c r="B1473" s="35" t="s">
        <v>204</v>
      </c>
      <c r="C1473" s="35" t="s">
        <v>189</v>
      </c>
      <c r="D1473" s="35" t="s">
        <v>188</v>
      </c>
      <c r="E1473" s="36">
        <v>291.98584005930002</v>
      </c>
      <c r="F1473" s="36">
        <v>-12.041798160100001</v>
      </c>
      <c r="G1473" s="36">
        <v>5863.23</v>
      </c>
      <c r="H1473" s="36">
        <v>5671813.4000000004</v>
      </c>
      <c r="I1473" s="36">
        <v>505839.2</v>
      </c>
    </row>
    <row r="1474" spans="1:9" x14ac:dyDescent="0.2">
      <c r="A1474" s="35" t="s">
        <v>227</v>
      </c>
      <c r="B1474" s="35" t="s">
        <v>185</v>
      </c>
      <c r="C1474" s="35" t="s">
        <v>186</v>
      </c>
      <c r="D1474" s="35" t="s">
        <v>187</v>
      </c>
      <c r="E1474" s="36">
        <v>0</v>
      </c>
      <c r="F1474" s="36">
        <v>0</v>
      </c>
      <c r="G1474" s="36">
        <v>2288</v>
      </c>
      <c r="H1474" s="36">
        <v>1604431.61</v>
      </c>
      <c r="I1474" s="36">
        <v>47570.07</v>
      </c>
    </row>
    <row r="1475" spans="1:9" x14ac:dyDescent="0.2">
      <c r="A1475" s="35" t="s">
        <v>227</v>
      </c>
      <c r="B1475" s="35" t="s">
        <v>185</v>
      </c>
      <c r="C1475" s="35" t="s">
        <v>186</v>
      </c>
      <c r="D1475" s="35" t="s">
        <v>188</v>
      </c>
      <c r="E1475" s="36">
        <v>0</v>
      </c>
      <c r="F1475" s="36">
        <v>0</v>
      </c>
      <c r="G1475" s="36">
        <v>192154.99</v>
      </c>
      <c r="H1475" s="36">
        <v>20481770.559999999</v>
      </c>
      <c r="I1475" s="36">
        <v>1735034.6</v>
      </c>
    </row>
    <row r="1476" spans="1:9" x14ac:dyDescent="0.2">
      <c r="A1476" s="35" t="s">
        <v>227</v>
      </c>
      <c r="B1476" s="35" t="s">
        <v>185</v>
      </c>
      <c r="C1476" s="35" t="s">
        <v>189</v>
      </c>
      <c r="D1476" s="35" t="s">
        <v>187</v>
      </c>
      <c r="E1476" s="36">
        <v>0</v>
      </c>
      <c r="F1476" s="36">
        <v>0</v>
      </c>
      <c r="G1476" s="36">
        <v>1779</v>
      </c>
      <c r="H1476" s="36">
        <v>613405.1</v>
      </c>
      <c r="I1476" s="36">
        <v>30709.65</v>
      </c>
    </row>
    <row r="1477" spans="1:9" x14ac:dyDescent="0.2">
      <c r="A1477" s="35" t="s">
        <v>227</v>
      </c>
      <c r="B1477" s="35" t="s">
        <v>185</v>
      </c>
      <c r="C1477" s="35" t="s">
        <v>189</v>
      </c>
      <c r="D1477" s="35" t="s">
        <v>188</v>
      </c>
      <c r="E1477" s="36">
        <v>0</v>
      </c>
      <c r="F1477" s="36">
        <v>0</v>
      </c>
      <c r="G1477" s="36">
        <v>204251.49</v>
      </c>
      <c r="H1477" s="36">
        <v>21679000.780000001</v>
      </c>
      <c r="I1477" s="36">
        <v>1864467.88</v>
      </c>
    </row>
    <row r="1478" spans="1:9" x14ac:dyDescent="0.2">
      <c r="A1478" s="35" t="s">
        <v>227</v>
      </c>
      <c r="B1478" s="35" t="s">
        <v>190</v>
      </c>
      <c r="C1478" s="35" t="s">
        <v>186</v>
      </c>
      <c r="D1478" s="35" t="s">
        <v>187</v>
      </c>
      <c r="E1478" s="36">
        <v>127.5597334875</v>
      </c>
      <c r="F1478" s="36">
        <v>154.32173449570001</v>
      </c>
      <c r="G1478" s="36">
        <v>1263.57</v>
      </c>
      <c r="H1478" s="36">
        <v>1359010.98</v>
      </c>
      <c r="I1478" s="36">
        <v>103397.92</v>
      </c>
    </row>
    <row r="1479" spans="1:9" x14ac:dyDescent="0.2">
      <c r="A1479" s="35" t="s">
        <v>227</v>
      </c>
      <c r="B1479" s="35" t="s">
        <v>190</v>
      </c>
      <c r="C1479" s="35" t="s">
        <v>186</v>
      </c>
      <c r="D1479" s="35" t="s">
        <v>188</v>
      </c>
      <c r="E1479" s="36">
        <v>-308.77195915980002</v>
      </c>
      <c r="F1479" s="36">
        <v>154.32173449570001</v>
      </c>
      <c r="G1479" s="36">
        <v>81419.83</v>
      </c>
      <c r="H1479" s="36">
        <v>13306406.710000001</v>
      </c>
      <c r="I1479" s="36">
        <v>3646419.67</v>
      </c>
    </row>
    <row r="1480" spans="1:9" x14ac:dyDescent="0.2">
      <c r="A1480" s="35" t="s">
        <v>227</v>
      </c>
      <c r="B1480" s="35" t="s">
        <v>190</v>
      </c>
      <c r="C1480" s="35" t="s">
        <v>189</v>
      </c>
      <c r="D1480" s="35" t="s">
        <v>187</v>
      </c>
      <c r="E1480" s="36">
        <v>301.59564394479997</v>
      </c>
      <c r="F1480" s="36">
        <v>154.32173449570001</v>
      </c>
      <c r="G1480" s="36">
        <v>1245.7</v>
      </c>
      <c r="H1480" s="36">
        <v>1133139.8400000001</v>
      </c>
      <c r="I1480" s="36">
        <v>100050.84</v>
      </c>
    </row>
    <row r="1481" spans="1:9" x14ac:dyDescent="0.2">
      <c r="A1481" s="35" t="s">
        <v>227</v>
      </c>
      <c r="B1481" s="35" t="s">
        <v>190</v>
      </c>
      <c r="C1481" s="35" t="s">
        <v>189</v>
      </c>
      <c r="D1481" s="35" t="s">
        <v>188</v>
      </c>
      <c r="E1481" s="36">
        <v>-375.1922863986</v>
      </c>
      <c r="F1481" s="36">
        <v>154.32173449570001</v>
      </c>
      <c r="G1481" s="36">
        <v>83860.31</v>
      </c>
      <c r="H1481" s="36">
        <v>7346867.1299999999</v>
      </c>
      <c r="I1481" s="36">
        <v>2420474.41</v>
      </c>
    </row>
    <row r="1482" spans="1:9" x14ac:dyDescent="0.2">
      <c r="A1482" s="35" t="s">
        <v>227</v>
      </c>
      <c r="B1482" s="35" t="s">
        <v>191</v>
      </c>
      <c r="C1482" s="35" t="s">
        <v>186</v>
      </c>
      <c r="D1482" s="35" t="s">
        <v>187</v>
      </c>
      <c r="E1482" s="36">
        <v>187.99360417829999</v>
      </c>
      <c r="F1482" s="36">
        <v>-16.9387319143</v>
      </c>
      <c r="G1482" s="36">
        <v>1338.5</v>
      </c>
      <c r="H1482" s="36">
        <v>1330548.6599999999</v>
      </c>
      <c r="I1482" s="36">
        <v>106661.56</v>
      </c>
    </row>
    <row r="1483" spans="1:9" x14ac:dyDescent="0.2">
      <c r="A1483" s="35" t="s">
        <v>227</v>
      </c>
      <c r="B1483" s="35" t="s">
        <v>191</v>
      </c>
      <c r="C1483" s="35" t="s">
        <v>186</v>
      </c>
      <c r="D1483" s="35" t="s">
        <v>188</v>
      </c>
      <c r="E1483" s="36">
        <v>-245.37694009430001</v>
      </c>
      <c r="F1483" s="36">
        <v>-16.9387319143</v>
      </c>
      <c r="G1483" s="36">
        <v>63329.279999999999</v>
      </c>
      <c r="H1483" s="36">
        <v>15363860.65</v>
      </c>
      <c r="I1483" s="36">
        <v>2876549.84</v>
      </c>
    </row>
    <row r="1484" spans="1:9" x14ac:dyDescent="0.2">
      <c r="A1484" s="35" t="s">
        <v>227</v>
      </c>
      <c r="B1484" s="35" t="s">
        <v>191</v>
      </c>
      <c r="C1484" s="35" t="s">
        <v>189</v>
      </c>
      <c r="D1484" s="35" t="s">
        <v>187</v>
      </c>
      <c r="E1484" s="36">
        <v>451.35546925979997</v>
      </c>
      <c r="F1484" s="36">
        <v>-16.9387319143</v>
      </c>
      <c r="G1484" s="36">
        <v>1063.47</v>
      </c>
      <c r="H1484" s="36">
        <v>1216415.6499999999</v>
      </c>
      <c r="I1484" s="36">
        <v>96357.25</v>
      </c>
    </row>
    <row r="1485" spans="1:9" x14ac:dyDescent="0.2">
      <c r="A1485" s="35" t="s">
        <v>227</v>
      </c>
      <c r="B1485" s="35" t="s">
        <v>191</v>
      </c>
      <c r="C1485" s="35" t="s">
        <v>189</v>
      </c>
      <c r="D1485" s="35" t="s">
        <v>188</v>
      </c>
      <c r="E1485" s="36">
        <v>-372.68221038199999</v>
      </c>
      <c r="F1485" s="36">
        <v>-16.9387319143</v>
      </c>
      <c r="G1485" s="36">
        <v>68328.55</v>
      </c>
      <c r="H1485" s="36">
        <v>6183858.5</v>
      </c>
      <c r="I1485" s="36">
        <v>1924367.18</v>
      </c>
    </row>
    <row r="1486" spans="1:9" x14ac:dyDescent="0.2">
      <c r="A1486" s="35" t="s">
        <v>227</v>
      </c>
      <c r="B1486" s="35" t="s">
        <v>192</v>
      </c>
      <c r="C1486" s="35" t="s">
        <v>186</v>
      </c>
      <c r="D1486" s="35" t="s">
        <v>187</v>
      </c>
      <c r="E1486" s="36">
        <v>573.30666048859996</v>
      </c>
      <c r="F1486" s="36">
        <v>-16.9387319143</v>
      </c>
      <c r="G1486" s="36">
        <v>1525.33</v>
      </c>
      <c r="H1486" s="36">
        <v>1593631.83</v>
      </c>
      <c r="I1486" s="36">
        <v>108738.23</v>
      </c>
    </row>
    <row r="1487" spans="1:9" x14ac:dyDescent="0.2">
      <c r="A1487" s="35" t="s">
        <v>227</v>
      </c>
      <c r="B1487" s="35" t="s">
        <v>192</v>
      </c>
      <c r="C1487" s="35" t="s">
        <v>186</v>
      </c>
      <c r="D1487" s="35" t="s">
        <v>188</v>
      </c>
      <c r="E1487" s="36">
        <v>-215.4861714594</v>
      </c>
      <c r="F1487" s="36">
        <v>-16.9387319143</v>
      </c>
      <c r="G1487" s="36">
        <v>67176.06</v>
      </c>
      <c r="H1487" s="36">
        <v>18619558.449999999</v>
      </c>
      <c r="I1487" s="36">
        <v>3079622.29</v>
      </c>
    </row>
    <row r="1488" spans="1:9" x14ac:dyDescent="0.2">
      <c r="A1488" s="35" t="s">
        <v>227</v>
      </c>
      <c r="B1488" s="35" t="s">
        <v>192</v>
      </c>
      <c r="C1488" s="35" t="s">
        <v>189</v>
      </c>
      <c r="D1488" s="35" t="s">
        <v>187</v>
      </c>
      <c r="E1488" s="36">
        <v>465.55005578219999</v>
      </c>
      <c r="F1488" s="36">
        <v>-16.9387319143</v>
      </c>
      <c r="G1488" s="36">
        <v>1022</v>
      </c>
      <c r="H1488" s="36">
        <v>1398477.26</v>
      </c>
      <c r="I1488" s="36">
        <v>89642.74</v>
      </c>
    </row>
    <row r="1489" spans="1:9" x14ac:dyDescent="0.2">
      <c r="A1489" s="35" t="s">
        <v>227</v>
      </c>
      <c r="B1489" s="35" t="s">
        <v>192</v>
      </c>
      <c r="C1489" s="35" t="s">
        <v>189</v>
      </c>
      <c r="D1489" s="35" t="s">
        <v>188</v>
      </c>
      <c r="E1489" s="36">
        <v>-380.02881192619998</v>
      </c>
      <c r="F1489" s="36">
        <v>-16.9387319143</v>
      </c>
      <c r="G1489" s="36">
        <v>68939.64</v>
      </c>
      <c r="H1489" s="36">
        <v>6938117.2699999996</v>
      </c>
      <c r="I1489" s="36">
        <v>1995247.34</v>
      </c>
    </row>
    <row r="1490" spans="1:9" x14ac:dyDescent="0.2">
      <c r="A1490" s="35" t="s">
        <v>227</v>
      </c>
      <c r="B1490" s="35" t="s">
        <v>193</v>
      </c>
      <c r="C1490" s="35" t="s">
        <v>186</v>
      </c>
      <c r="D1490" s="35" t="s">
        <v>187</v>
      </c>
      <c r="E1490" s="36">
        <v>184.71314323850001</v>
      </c>
      <c r="F1490" s="36">
        <v>-16.9387319143</v>
      </c>
      <c r="G1490" s="36">
        <v>1677.52</v>
      </c>
      <c r="H1490" s="36">
        <v>2324957.69</v>
      </c>
      <c r="I1490" s="36">
        <v>132730.54999999999</v>
      </c>
    </row>
    <row r="1491" spans="1:9" x14ac:dyDescent="0.2">
      <c r="A1491" s="35" t="s">
        <v>227</v>
      </c>
      <c r="B1491" s="35" t="s">
        <v>193</v>
      </c>
      <c r="C1491" s="35" t="s">
        <v>186</v>
      </c>
      <c r="D1491" s="35" t="s">
        <v>188</v>
      </c>
      <c r="E1491" s="36">
        <v>-261.96077953529999</v>
      </c>
      <c r="F1491" s="36">
        <v>-16.9387319143</v>
      </c>
      <c r="G1491" s="36">
        <v>67761.55</v>
      </c>
      <c r="H1491" s="36">
        <v>17517833.390000001</v>
      </c>
      <c r="I1491" s="36">
        <v>3364199.8</v>
      </c>
    </row>
    <row r="1492" spans="1:9" x14ac:dyDescent="0.2">
      <c r="A1492" s="35" t="s">
        <v>227</v>
      </c>
      <c r="B1492" s="35" t="s">
        <v>193</v>
      </c>
      <c r="C1492" s="35" t="s">
        <v>189</v>
      </c>
      <c r="D1492" s="35" t="s">
        <v>187</v>
      </c>
      <c r="E1492" s="36">
        <v>322.80866698940002</v>
      </c>
      <c r="F1492" s="36">
        <v>-16.9387319143</v>
      </c>
      <c r="G1492" s="36">
        <v>968.7</v>
      </c>
      <c r="H1492" s="36">
        <v>1007888.83</v>
      </c>
      <c r="I1492" s="36">
        <v>76378.44</v>
      </c>
    </row>
    <row r="1493" spans="1:9" x14ac:dyDescent="0.2">
      <c r="A1493" s="35" t="s">
        <v>227</v>
      </c>
      <c r="B1493" s="35" t="s">
        <v>193</v>
      </c>
      <c r="C1493" s="35" t="s">
        <v>189</v>
      </c>
      <c r="D1493" s="35" t="s">
        <v>188</v>
      </c>
      <c r="E1493" s="36">
        <v>-358.19248564859998</v>
      </c>
      <c r="F1493" s="36">
        <v>-16.9387319143</v>
      </c>
      <c r="G1493" s="36">
        <v>66298.53</v>
      </c>
      <c r="H1493" s="36">
        <v>8571666.7699999996</v>
      </c>
      <c r="I1493" s="36">
        <v>2154940.31</v>
      </c>
    </row>
    <row r="1494" spans="1:9" x14ac:dyDescent="0.2">
      <c r="A1494" s="35" t="s">
        <v>227</v>
      </c>
      <c r="B1494" s="35" t="s">
        <v>194</v>
      </c>
      <c r="C1494" s="35" t="s">
        <v>186</v>
      </c>
      <c r="D1494" s="35" t="s">
        <v>187</v>
      </c>
      <c r="E1494" s="36">
        <v>526.08780587110004</v>
      </c>
      <c r="F1494" s="36">
        <v>-16.9387319143</v>
      </c>
      <c r="G1494" s="36">
        <v>2059.4699999999998</v>
      </c>
      <c r="H1494" s="36">
        <v>2527487.04</v>
      </c>
      <c r="I1494" s="36">
        <v>166810.20000000001</v>
      </c>
    </row>
    <row r="1495" spans="1:9" x14ac:dyDescent="0.2">
      <c r="A1495" s="35" t="s">
        <v>227</v>
      </c>
      <c r="B1495" s="35" t="s">
        <v>194</v>
      </c>
      <c r="C1495" s="35" t="s">
        <v>186</v>
      </c>
      <c r="D1495" s="35" t="s">
        <v>188</v>
      </c>
      <c r="E1495" s="36">
        <v>-295.43507757899999</v>
      </c>
      <c r="F1495" s="36">
        <v>-16.9387319143</v>
      </c>
      <c r="G1495" s="36">
        <v>68493.08</v>
      </c>
      <c r="H1495" s="36">
        <v>17292467.780000001</v>
      </c>
      <c r="I1495" s="36">
        <v>3629618.08</v>
      </c>
    </row>
    <row r="1496" spans="1:9" x14ac:dyDescent="0.2">
      <c r="A1496" s="35" t="s">
        <v>227</v>
      </c>
      <c r="B1496" s="35" t="s">
        <v>194</v>
      </c>
      <c r="C1496" s="35" t="s">
        <v>189</v>
      </c>
      <c r="D1496" s="35" t="s">
        <v>187</v>
      </c>
      <c r="E1496" s="36">
        <v>587.45287471979998</v>
      </c>
      <c r="F1496" s="36">
        <v>-16.9387319143</v>
      </c>
      <c r="G1496" s="36">
        <v>1612.87</v>
      </c>
      <c r="H1496" s="36">
        <v>2232790.34</v>
      </c>
      <c r="I1496" s="36">
        <v>142057.54</v>
      </c>
    </row>
    <row r="1497" spans="1:9" x14ac:dyDescent="0.2">
      <c r="A1497" s="35" t="s">
        <v>227</v>
      </c>
      <c r="B1497" s="35" t="s">
        <v>194</v>
      </c>
      <c r="C1497" s="35" t="s">
        <v>189</v>
      </c>
      <c r="D1497" s="35" t="s">
        <v>188</v>
      </c>
      <c r="E1497" s="36">
        <v>-357.11884678029998</v>
      </c>
      <c r="F1497" s="36">
        <v>-16.9387319143</v>
      </c>
      <c r="G1497" s="36">
        <v>67671.61</v>
      </c>
      <c r="H1497" s="36">
        <v>9918464.2699999996</v>
      </c>
      <c r="I1497" s="36">
        <v>2405630.89</v>
      </c>
    </row>
    <row r="1498" spans="1:9" x14ac:dyDescent="0.2">
      <c r="A1498" s="35" t="s">
        <v>227</v>
      </c>
      <c r="B1498" s="35" t="s">
        <v>195</v>
      </c>
      <c r="C1498" s="35" t="s">
        <v>186</v>
      </c>
      <c r="D1498" s="35" t="s">
        <v>187</v>
      </c>
      <c r="E1498" s="36">
        <v>621.0053522943</v>
      </c>
      <c r="F1498" s="36">
        <v>-16.9387319143</v>
      </c>
      <c r="G1498" s="36">
        <v>2644.07</v>
      </c>
      <c r="H1498" s="36">
        <v>4247739.5199999996</v>
      </c>
      <c r="I1498" s="36">
        <v>236639.82</v>
      </c>
    </row>
    <row r="1499" spans="1:9" x14ac:dyDescent="0.2">
      <c r="A1499" s="35" t="s">
        <v>227</v>
      </c>
      <c r="B1499" s="35" t="s">
        <v>195</v>
      </c>
      <c r="C1499" s="35" t="s">
        <v>186</v>
      </c>
      <c r="D1499" s="35" t="s">
        <v>188</v>
      </c>
      <c r="E1499" s="36">
        <v>-283.94193734689998</v>
      </c>
      <c r="F1499" s="36">
        <v>-16.9387319143</v>
      </c>
      <c r="G1499" s="36">
        <v>74838.92</v>
      </c>
      <c r="H1499" s="36">
        <v>21932123.07</v>
      </c>
      <c r="I1499" s="36">
        <v>4058413.23</v>
      </c>
    </row>
    <row r="1500" spans="1:9" x14ac:dyDescent="0.2">
      <c r="A1500" s="35" t="s">
        <v>227</v>
      </c>
      <c r="B1500" s="35" t="s">
        <v>195</v>
      </c>
      <c r="C1500" s="35" t="s">
        <v>189</v>
      </c>
      <c r="D1500" s="35" t="s">
        <v>187</v>
      </c>
      <c r="E1500" s="36">
        <v>507.00968932630002</v>
      </c>
      <c r="F1500" s="36">
        <v>-16.9387319143</v>
      </c>
      <c r="G1500" s="36">
        <v>2117.4</v>
      </c>
      <c r="H1500" s="36">
        <v>3244627.2</v>
      </c>
      <c r="I1500" s="36">
        <v>198715.51</v>
      </c>
    </row>
    <row r="1501" spans="1:9" x14ac:dyDescent="0.2">
      <c r="A1501" s="35" t="s">
        <v>227</v>
      </c>
      <c r="B1501" s="35" t="s">
        <v>195</v>
      </c>
      <c r="C1501" s="35" t="s">
        <v>189</v>
      </c>
      <c r="D1501" s="35" t="s">
        <v>188</v>
      </c>
      <c r="E1501" s="36">
        <v>-325.77297723459998</v>
      </c>
      <c r="F1501" s="36">
        <v>-16.9387319143</v>
      </c>
      <c r="G1501" s="36">
        <v>72981.320000000007</v>
      </c>
      <c r="H1501" s="36">
        <v>14436834.52</v>
      </c>
      <c r="I1501" s="36">
        <v>2961433.11</v>
      </c>
    </row>
    <row r="1502" spans="1:9" x14ac:dyDescent="0.2">
      <c r="A1502" s="35" t="s">
        <v>227</v>
      </c>
      <c r="B1502" s="35" t="s">
        <v>196</v>
      </c>
      <c r="C1502" s="35" t="s">
        <v>186</v>
      </c>
      <c r="D1502" s="35" t="s">
        <v>187</v>
      </c>
      <c r="E1502" s="36">
        <v>579.36158679079995</v>
      </c>
      <c r="F1502" s="36">
        <v>-16.9387319143</v>
      </c>
      <c r="G1502" s="36">
        <v>3397.4</v>
      </c>
      <c r="H1502" s="36">
        <v>4836773</v>
      </c>
      <c r="I1502" s="36">
        <v>318508.13</v>
      </c>
    </row>
    <row r="1503" spans="1:9" x14ac:dyDescent="0.2">
      <c r="A1503" s="35" t="s">
        <v>227</v>
      </c>
      <c r="B1503" s="35" t="s">
        <v>196</v>
      </c>
      <c r="C1503" s="35" t="s">
        <v>186</v>
      </c>
      <c r="D1503" s="35" t="s">
        <v>188</v>
      </c>
      <c r="E1503" s="36">
        <v>-253.0841122002</v>
      </c>
      <c r="F1503" s="36">
        <v>-16.9387319143</v>
      </c>
      <c r="G1503" s="36">
        <v>74989.509999999995</v>
      </c>
      <c r="H1503" s="36">
        <v>25445367.789999999</v>
      </c>
      <c r="I1503" s="36">
        <v>4192111.95</v>
      </c>
    </row>
    <row r="1504" spans="1:9" x14ac:dyDescent="0.2">
      <c r="A1504" s="35" t="s">
        <v>227</v>
      </c>
      <c r="B1504" s="35" t="s">
        <v>196</v>
      </c>
      <c r="C1504" s="35" t="s">
        <v>189</v>
      </c>
      <c r="D1504" s="35" t="s">
        <v>187</v>
      </c>
      <c r="E1504" s="36">
        <v>430.71095752600002</v>
      </c>
      <c r="F1504" s="36">
        <v>-16.9387319143</v>
      </c>
      <c r="G1504" s="36">
        <v>3117.03</v>
      </c>
      <c r="H1504" s="36">
        <v>5449394.96</v>
      </c>
      <c r="I1504" s="36">
        <v>298372.67</v>
      </c>
    </row>
    <row r="1505" spans="1:9" x14ac:dyDescent="0.2">
      <c r="A1505" s="35" t="s">
        <v>227</v>
      </c>
      <c r="B1505" s="35" t="s">
        <v>196</v>
      </c>
      <c r="C1505" s="35" t="s">
        <v>189</v>
      </c>
      <c r="D1505" s="35" t="s">
        <v>188</v>
      </c>
      <c r="E1505" s="36">
        <v>-282.50399330810001</v>
      </c>
      <c r="F1505" s="36">
        <v>-16.9387319143</v>
      </c>
      <c r="G1505" s="36">
        <v>74301.67</v>
      </c>
      <c r="H1505" s="36">
        <v>18838386.120000001</v>
      </c>
      <c r="I1505" s="36">
        <v>3380056.83</v>
      </c>
    </row>
    <row r="1506" spans="1:9" x14ac:dyDescent="0.2">
      <c r="A1506" s="35" t="s">
        <v>227</v>
      </c>
      <c r="B1506" s="35" t="s">
        <v>197</v>
      </c>
      <c r="C1506" s="35" t="s">
        <v>186</v>
      </c>
      <c r="D1506" s="35" t="s">
        <v>187</v>
      </c>
      <c r="E1506" s="36">
        <v>588.76639797320001</v>
      </c>
      <c r="F1506" s="36">
        <v>-16.9387319143</v>
      </c>
      <c r="G1506" s="36">
        <v>3639.86</v>
      </c>
      <c r="H1506" s="36">
        <v>5495678.96</v>
      </c>
      <c r="I1506" s="36">
        <v>323233.21000000002</v>
      </c>
    </row>
    <row r="1507" spans="1:9" x14ac:dyDescent="0.2">
      <c r="A1507" s="35" t="s">
        <v>227</v>
      </c>
      <c r="B1507" s="35" t="s">
        <v>197</v>
      </c>
      <c r="C1507" s="35" t="s">
        <v>186</v>
      </c>
      <c r="D1507" s="35" t="s">
        <v>188</v>
      </c>
      <c r="E1507" s="36">
        <v>-241.91917073100001</v>
      </c>
      <c r="F1507" s="36">
        <v>-16.9387319143</v>
      </c>
      <c r="G1507" s="36">
        <v>70119.16</v>
      </c>
      <c r="H1507" s="36">
        <v>26243302.940000001</v>
      </c>
      <c r="I1507" s="36">
        <v>3901312.12</v>
      </c>
    </row>
    <row r="1508" spans="1:9" x14ac:dyDescent="0.2">
      <c r="A1508" s="35" t="s">
        <v>227</v>
      </c>
      <c r="B1508" s="35" t="s">
        <v>197</v>
      </c>
      <c r="C1508" s="35" t="s">
        <v>189</v>
      </c>
      <c r="D1508" s="35" t="s">
        <v>187</v>
      </c>
      <c r="E1508" s="36">
        <v>842.77569163800001</v>
      </c>
      <c r="F1508" s="36">
        <v>-16.9387319143</v>
      </c>
      <c r="G1508" s="36">
        <v>4183.18</v>
      </c>
      <c r="H1508" s="36">
        <v>6018847.8099999996</v>
      </c>
      <c r="I1508" s="36">
        <v>361247.31</v>
      </c>
    </row>
    <row r="1509" spans="1:9" x14ac:dyDescent="0.2">
      <c r="A1509" s="35" t="s">
        <v>227</v>
      </c>
      <c r="B1509" s="35" t="s">
        <v>197</v>
      </c>
      <c r="C1509" s="35" t="s">
        <v>189</v>
      </c>
      <c r="D1509" s="35" t="s">
        <v>188</v>
      </c>
      <c r="E1509" s="36">
        <v>-242.28822274539999</v>
      </c>
      <c r="F1509" s="36">
        <v>-16.9387319143</v>
      </c>
      <c r="G1509" s="36">
        <v>70228.98</v>
      </c>
      <c r="H1509" s="36">
        <v>23299328.699999999</v>
      </c>
      <c r="I1509" s="36">
        <v>3576955.07</v>
      </c>
    </row>
    <row r="1510" spans="1:9" x14ac:dyDescent="0.2">
      <c r="A1510" s="35" t="s">
        <v>227</v>
      </c>
      <c r="B1510" s="35" t="s">
        <v>198</v>
      </c>
      <c r="C1510" s="35" t="s">
        <v>186</v>
      </c>
      <c r="D1510" s="35" t="s">
        <v>187</v>
      </c>
      <c r="E1510" s="36">
        <v>532.88914390449997</v>
      </c>
      <c r="F1510" s="36">
        <v>-16.9387319143</v>
      </c>
      <c r="G1510" s="36">
        <v>4133.4399999999996</v>
      </c>
      <c r="H1510" s="36">
        <v>7373750.9500000002</v>
      </c>
      <c r="I1510" s="36">
        <v>385051.03</v>
      </c>
    </row>
    <row r="1511" spans="1:9" x14ac:dyDescent="0.2">
      <c r="A1511" s="35" t="s">
        <v>227</v>
      </c>
      <c r="B1511" s="35" t="s">
        <v>198</v>
      </c>
      <c r="C1511" s="35" t="s">
        <v>186</v>
      </c>
      <c r="D1511" s="35" t="s">
        <v>188</v>
      </c>
      <c r="E1511" s="36">
        <v>-182.1949281208</v>
      </c>
      <c r="F1511" s="36">
        <v>-16.9387319143</v>
      </c>
      <c r="G1511" s="36">
        <v>58387.82</v>
      </c>
      <c r="H1511" s="36">
        <v>25028305.670000002</v>
      </c>
      <c r="I1511" s="36">
        <v>3297880.43</v>
      </c>
    </row>
    <row r="1512" spans="1:9" x14ac:dyDescent="0.2">
      <c r="A1512" s="35" t="s">
        <v>227</v>
      </c>
      <c r="B1512" s="35" t="s">
        <v>198</v>
      </c>
      <c r="C1512" s="35" t="s">
        <v>189</v>
      </c>
      <c r="D1512" s="35" t="s">
        <v>187</v>
      </c>
      <c r="E1512" s="36">
        <v>839.50367860009999</v>
      </c>
      <c r="F1512" s="36">
        <v>-16.9387319143</v>
      </c>
      <c r="G1512" s="36">
        <v>4301.74</v>
      </c>
      <c r="H1512" s="36">
        <v>6531015.4800000004</v>
      </c>
      <c r="I1512" s="36">
        <v>402172.81</v>
      </c>
    </row>
    <row r="1513" spans="1:9" x14ac:dyDescent="0.2">
      <c r="A1513" s="35" t="s">
        <v>227</v>
      </c>
      <c r="B1513" s="35" t="s">
        <v>198</v>
      </c>
      <c r="C1513" s="35" t="s">
        <v>189</v>
      </c>
      <c r="D1513" s="35" t="s">
        <v>188</v>
      </c>
      <c r="E1513" s="36">
        <v>-188.5811788339</v>
      </c>
      <c r="F1513" s="36">
        <v>-16.9387319143</v>
      </c>
      <c r="G1513" s="36">
        <v>56771</v>
      </c>
      <c r="H1513" s="36">
        <v>24202912.440000001</v>
      </c>
      <c r="I1513" s="36">
        <v>3298071.45</v>
      </c>
    </row>
    <row r="1514" spans="1:9" x14ac:dyDescent="0.2">
      <c r="A1514" s="35" t="s">
        <v>227</v>
      </c>
      <c r="B1514" s="35" t="s">
        <v>199</v>
      </c>
      <c r="C1514" s="35" t="s">
        <v>186</v>
      </c>
      <c r="D1514" s="35" t="s">
        <v>187</v>
      </c>
      <c r="E1514" s="36">
        <v>931.46817479339995</v>
      </c>
      <c r="F1514" s="36">
        <v>-16.9387319143</v>
      </c>
      <c r="G1514" s="36">
        <v>4341.42</v>
      </c>
      <c r="H1514" s="36">
        <v>8358498.3499999996</v>
      </c>
      <c r="I1514" s="36">
        <v>416816.5</v>
      </c>
    </row>
    <row r="1515" spans="1:9" x14ac:dyDescent="0.2">
      <c r="A1515" s="35" t="s">
        <v>227</v>
      </c>
      <c r="B1515" s="35" t="s">
        <v>199</v>
      </c>
      <c r="C1515" s="35" t="s">
        <v>186</v>
      </c>
      <c r="D1515" s="35" t="s">
        <v>188</v>
      </c>
      <c r="E1515" s="36">
        <v>-171.6506838162</v>
      </c>
      <c r="F1515" s="36">
        <v>-16.9387319143</v>
      </c>
      <c r="G1515" s="36">
        <v>49423.18</v>
      </c>
      <c r="H1515" s="36">
        <v>24282427.989999998</v>
      </c>
      <c r="I1515" s="36">
        <v>3009846.29</v>
      </c>
    </row>
    <row r="1516" spans="1:9" x14ac:dyDescent="0.2">
      <c r="A1516" s="35" t="s">
        <v>227</v>
      </c>
      <c r="B1516" s="35" t="s">
        <v>199</v>
      </c>
      <c r="C1516" s="35" t="s">
        <v>189</v>
      </c>
      <c r="D1516" s="35" t="s">
        <v>187</v>
      </c>
      <c r="E1516" s="36">
        <v>1022.2325184006</v>
      </c>
      <c r="F1516" s="36">
        <v>-16.9387319143</v>
      </c>
      <c r="G1516" s="36">
        <v>4577.37</v>
      </c>
      <c r="H1516" s="36">
        <v>9392402.8300000001</v>
      </c>
      <c r="I1516" s="36">
        <v>456193.36</v>
      </c>
    </row>
    <row r="1517" spans="1:9" x14ac:dyDescent="0.2">
      <c r="A1517" s="35" t="s">
        <v>227</v>
      </c>
      <c r="B1517" s="35" t="s">
        <v>199</v>
      </c>
      <c r="C1517" s="35" t="s">
        <v>189</v>
      </c>
      <c r="D1517" s="35" t="s">
        <v>188</v>
      </c>
      <c r="E1517" s="36">
        <v>-109.9928889805</v>
      </c>
      <c r="F1517" s="36">
        <v>-16.9387319143</v>
      </c>
      <c r="G1517" s="36">
        <v>43017.57</v>
      </c>
      <c r="H1517" s="36">
        <v>24373406.850000001</v>
      </c>
      <c r="I1517" s="36">
        <v>2707804.42</v>
      </c>
    </row>
    <row r="1518" spans="1:9" x14ac:dyDescent="0.2">
      <c r="A1518" s="35" t="s">
        <v>227</v>
      </c>
      <c r="B1518" s="35" t="s">
        <v>200</v>
      </c>
      <c r="C1518" s="35" t="s">
        <v>186</v>
      </c>
      <c r="D1518" s="35" t="s">
        <v>187</v>
      </c>
      <c r="E1518" s="36">
        <v>916.33791713359994</v>
      </c>
      <c r="F1518" s="36">
        <v>-16.9387319143</v>
      </c>
      <c r="G1518" s="36">
        <v>6205.92</v>
      </c>
      <c r="H1518" s="36">
        <v>12523663.779999999</v>
      </c>
      <c r="I1518" s="36">
        <v>591207.48</v>
      </c>
    </row>
    <row r="1519" spans="1:9" x14ac:dyDescent="0.2">
      <c r="A1519" s="35" t="s">
        <v>227</v>
      </c>
      <c r="B1519" s="35" t="s">
        <v>200</v>
      </c>
      <c r="C1519" s="35" t="s">
        <v>186</v>
      </c>
      <c r="D1519" s="35" t="s">
        <v>188</v>
      </c>
      <c r="E1519" s="36">
        <v>-74.322687963600004</v>
      </c>
      <c r="F1519" s="36">
        <v>-16.9387319143</v>
      </c>
      <c r="G1519" s="36">
        <v>47964.639999999999</v>
      </c>
      <c r="H1519" s="36">
        <v>28680981.82</v>
      </c>
      <c r="I1519" s="36">
        <v>3107669.92</v>
      </c>
    </row>
    <row r="1520" spans="1:9" x14ac:dyDescent="0.2">
      <c r="A1520" s="35" t="s">
        <v>227</v>
      </c>
      <c r="B1520" s="35" t="s">
        <v>200</v>
      </c>
      <c r="C1520" s="35" t="s">
        <v>189</v>
      </c>
      <c r="D1520" s="35" t="s">
        <v>187</v>
      </c>
      <c r="E1520" s="36">
        <v>1000.4225098715</v>
      </c>
      <c r="F1520" s="36">
        <v>-16.9387319143</v>
      </c>
      <c r="G1520" s="36">
        <v>6403.94</v>
      </c>
      <c r="H1520" s="36">
        <v>14469542.18</v>
      </c>
      <c r="I1520" s="36">
        <v>616343.34</v>
      </c>
    </row>
    <row r="1521" spans="1:9" x14ac:dyDescent="0.2">
      <c r="A1521" s="35" t="s">
        <v>227</v>
      </c>
      <c r="B1521" s="35" t="s">
        <v>200</v>
      </c>
      <c r="C1521" s="35" t="s">
        <v>189</v>
      </c>
      <c r="D1521" s="35" t="s">
        <v>188</v>
      </c>
      <c r="E1521" s="36">
        <v>24.613683628699999</v>
      </c>
      <c r="F1521" s="36">
        <v>-16.9387319143</v>
      </c>
      <c r="G1521" s="36">
        <v>38973.97</v>
      </c>
      <c r="H1521" s="36">
        <v>26162985.16</v>
      </c>
      <c r="I1521" s="36">
        <v>2669597.48</v>
      </c>
    </row>
    <row r="1522" spans="1:9" x14ac:dyDescent="0.2">
      <c r="A1522" s="35" t="s">
        <v>227</v>
      </c>
      <c r="B1522" s="35" t="s">
        <v>201</v>
      </c>
      <c r="C1522" s="35" t="s">
        <v>186</v>
      </c>
      <c r="D1522" s="35" t="s">
        <v>187</v>
      </c>
      <c r="E1522" s="36">
        <v>965.16801945940006</v>
      </c>
      <c r="F1522" s="36">
        <v>-16.9387319143</v>
      </c>
      <c r="G1522" s="36">
        <v>6873.04</v>
      </c>
      <c r="H1522" s="36">
        <v>13490342.77</v>
      </c>
      <c r="I1522" s="36">
        <v>647255.81999999995</v>
      </c>
    </row>
    <row r="1523" spans="1:9" x14ac:dyDescent="0.2">
      <c r="A1523" s="35" t="s">
        <v>227</v>
      </c>
      <c r="B1523" s="35" t="s">
        <v>201</v>
      </c>
      <c r="C1523" s="35" t="s">
        <v>186</v>
      </c>
      <c r="D1523" s="35" t="s">
        <v>188</v>
      </c>
      <c r="E1523" s="36">
        <v>-22.791459359499999</v>
      </c>
      <c r="F1523" s="36">
        <v>-16.9387319143</v>
      </c>
      <c r="G1523" s="36">
        <v>38907.879999999997</v>
      </c>
      <c r="H1523" s="36">
        <v>26895183.329999998</v>
      </c>
      <c r="I1523" s="36">
        <v>2654165.33</v>
      </c>
    </row>
    <row r="1524" spans="1:9" x14ac:dyDescent="0.2">
      <c r="A1524" s="35" t="s">
        <v>227</v>
      </c>
      <c r="B1524" s="35" t="s">
        <v>201</v>
      </c>
      <c r="C1524" s="35" t="s">
        <v>189</v>
      </c>
      <c r="D1524" s="35" t="s">
        <v>187</v>
      </c>
      <c r="E1524" s="36">
        <v>1346.2508032196999</v>
      </c>
      <c r="F1524" s="36">
        <v>-16.9387319143</v>
      </c>
      <c r="G1524" s="36">
        <v>6439.03</v>
      </c>
      <c r="H1524" s="36">
        <v>14133616.08</v>
      </c>
      <c r="I1524" s="36">
        <v>657128.99</v>
      </c>
    </row>
    <row r="1525" spans="1:9" x14ac:dyDescent="0.2">
      <c r="A1525" s="35" t="s">
        <v>227</v>
      </c>
      <c r="B1525" s="35" t="s">
        <v>201</v>
      </c>
      <c r="C1525" s="35" t="s">
        <v>189</v>
      </c>
      <c r="D1525" s="35" t="s">
        <v>188</v>
      </c>
      <c r="E1525" s="36">
        <v>61.986447111300002</v>
      </c>
      <c r="F1525" s="36">
        <v>-16.9387319143</v>
      </c>
      <c r="G1525" s="36">
        <v>30940.080000000002</v>
      </c>
      <c r="H1525" s="36">
        <v>26306957.949999999</v>
      </c>
      <c r="I1525" s="36">
        <v>2253395.85</v>
      </c>
    </row>
    <row r="1526" spans="1:9" x14ac:dyDescent="0.2">
      <c r="A1526" s="35" t="s">
        <v>227</v>
      </c>
      <c r="B1526" s="35" t="s">
        <v>202</v>
      </c>
      <c r="C1526" s="35" t="s">
        <v>186</v>
      </c>
      <c r="D1526" s="35" t="s">
        <v>187</v>
      </c>
      <c r="E1526" s="36">
        <v>1428.9311046983</v>
      </c>
      <c r="F1526" s="36">
        <v>-16.9387319143</v>
      </c>
      <c r="G1526" s="36">
        <v>6923.7</v>
      </c>
      <c r="H1526" s="36">
        <v>16482787.130000001</v>
      </c>
      <c r="I1526" s="36">
        <v>685825.53</v>
      </c>
    </row>
    <row r="1527" spans="1:9" x14ac:dyDescent="0.2">
      <c r="A1527" s="35" t="s">
        <v>227</v>
      </c>
      <c r="B1527" s="35" t="s">
        <v>202</v>
      </c>
      <c r="C1527" s="35" t="s">
        <v>186</v>
      </c>
      <c r="D1527" s="35" t="s">
        <v>188</v>
      </c>
      <c r="E1527" s="36">
        <v>122.1653563842</v>
      </c>
      <c r="F1527" s="36">
        <v>-16.9387319143</v>
      </c>
      <c r="G1527" s="36">
        <v>26133.05</v>
      </c>
      <c r="H1527" s="36">
        <v>21258258.98</v>
      </c>
      <c r="I1527" s="36">
        <v>1874119.25</v>
      </c>
    </row>
    <row r="1528" spans="1:9" x14ac:dyDescent="0.2">
      <c r="A1528" s="35" t="s">
        <v>227</v>
      </c>
      <c r="B1528" s="35" t="s">
        <v>202</v>
      </c>
      <c r="C1528" s="35" t="s">
        <v>189</v>
      </c>
      <c r="D1528" s="35" t="s">
        <v>187</v>
      </c>
      <c r="E1528" s="36">
        <v>1451.7236451629999</v>
      </c>
      <c r="F1528" s="36">
        <v>-16.9387319143</v>
      </c>
      <c r="G1528" s="36">
        <v>4337.18</v>
      </c>
      <c r="H1528" s="36">
        <v>9907925.0800000001</v>
      </c>
      <c r="I1528" s="36">
        <v>438178.84</v>
      </c>
    </row>
    <row r="1529" spans="1:9" x14ac:dyDescent="0.2">
      <c r="A1529" s="35" t="s">
        <v>227</v>
      </c>
      <c r="B1529" s="35" t="s">
        <v>202</v>
      </c>
      <c r="C1529" s="35" t="s">
        <v>189</v>
      </c>
      <c r="D1529" s="35" t="s">
        <v>188</v>
      </c>
      <c r="E1529" s="36">
        <v>180.26935867969999</v>
      </c>
      <c r="F1529" s="36">
        <v>-16.9387319143</v>
      </c>
      <c r="G1529" s="36">
        <v>17633.09</v>
      </c>
      <c r="H1529" s="36">
        <v>16686547.74</v>
      </c>
      <c r="I1529" s="36">
        <v>1374872.59</v>
      </c>
    </row>
    <row r="1530" spans="1:9" x14ac:dyDescent="0.2">
      <c r="A1530" s="35" t="s">
        <v>227</v>
      </c>
      <c r="B1530" s="35" t="s">
        <v>203</v>
      </c>
      <c r="C1530" s="35" t="s">
        <v>186</v>
      </c>
      <c r="D1530" s="35" t="s">
        <v>187</v>
      </c>
      <c r="E1530" s="36">
        <v>1800.8764196838999</v>
      </c>
      <c r="F1530" s="36">
        <v>-16.9387319143</v>
      </c>
      <c r="G1530" s="36">
        <v>7920.1</v>
      </c>
      <c r="H1530" s="36">
        <v>19564033.98</v>
      </c>
      <c r="I1530" s="36">
        <v>795282.92</v>
      </c>
    </row>
    <row r="1531" spans="1:9" x14ac:dyDescent="0.2">
      <c r="A1531" s="35" t="s">
        <v>227</v>
      </c>
      <c r="B1531" s="35" t="s">
        <v>203</v>
      </c>
      <c r="C1531" s="35" t="s">
        <v>186</v>
      </c>
      <c r="D1531" s="35" t="s">
        <v>188</v>
      </c>
      <c r="E1531" s="36">
        <v>245.17848062300001</v>
      </c>
      <c r="F1531" s="36">
        <v>-16.9387319143</v>
      </c>
      <c r="G1531" s="36">
        <v>17156.11</v>
      </c>
      <c r="H1531" s="36">
        <v>15461727.92</v>
      </c>
      <c r="I1531" s="36">
        <v>1295614.68</v>
      </c>
    </row>
    <row r="1532" spans="1:9" x14ac:dyDescent="0.2">
      <c r="A1532" s="35" t="s">
        <v>227</v>
      </c>
      <c r="B1532" s="35" t="s">
        <v>203</v>
      </c>
      <c r="C1532" s="35" t="s">
        <v>189</v>
      </c>
      <c r="D1532" s="35" t="s">
        <v>187</v>
      </c>
      <c r="E1532" s="36">
        <v>1580.1529170609001</v>
      </c>
      <c r="F1532" s="36">
        <v>-16.9387319143</v>
      </c>
      <c r="G1532" s="36">
        <v>3334.94</v>
      </c>
      <c r="H1532" s="36">
        <v>8328192.2800000003</v>
      </c>
      <c r="I1532" s="36">
        <v>363071.23</v>
      </c>
    </row>
    <row r="1533" spans="1:9" x14ac:dyDescent="0.2">
      <c r="A1533" s="35" t="s">
        <v>227</v>
      </c>
      <c r="B1533" s="35" t="s">
        <v>203</v>
      </c>
      <c r="C1533" s="35" t="s">
        <v>189</v>
      </c>
      <c r="D1533" s="35" t="s">
        <v>188</v>
      </c>
      <c r="E1533" s="36">
        <v>214.26514286860001</v>
      </c>
      <c r="F1533" s="36">
        <v>-16.9387319143</v>
      </c>
      <c r="G1533" s="36">
        <v>9599.48</v>
      </c>
      <c r="H1533" s="36">
        <v>9084587.8100000005</v>
      </c>
      <c r="I1533" s="36">
        <v>796324.93</v>
      </c>
    </row>
    <row r="1534" spans="1:9" x14ac:dyDescent="0.2">
      <c r="A1534" s="35" t="s">
        <v>227</v>
      </c>
      <c r="B1534" s="35" t="s">
        <v>204</v>
      </c>
      <c r="C1534" s="35" t="s">
        <v>186</v>
      </c>
      <c r="D1534" s="35" t="s">
        <v>187</v>
      </c>
      <c r="E1534" s="36">
        <v>2249.3322611161002</v>
      </c>
      <c r="F1534" s="36">
        <v>-16.9387319143</v>
      </c>
      <c r="G1534" s="36">
        <v>8070.45</v>
      </c>
      <c r="H1534" s="36">
        <v>23293065.239999998</v>
      </c>
      <c r="I1534" s="36">
        <v>837108.42</v>
      </c>
    </row>
    <row r="1535" spans="1:9" x14ac:dyDescent="0.2">
      <c r="A1535" s="35" t="s">
        <v>227</v>
      </c>
      <c r="B1535" s="35" t="s">
        <v>204</v>
      </c>
      <c r="C1535" s="35" t="s">
        <v>186</v>
      </c>
      <c r="D1535" s="35" t="s">
        <v>188</v>
      </c>
      <c r="E1535" s="36">
        <v>575.82776116679997</v>
      </c>
      <c r="F1535" s="36">
        <v>-16.9387319143</v>
      </c>
      <c r="G1535" s="36">
        <v>8361.58</v>
      </c>
      <c r="H1535" s="36">
        <v>10223123.98</v>
      </c>
      <c r="I1535" s="36">
        <v>706262</v>
      </c>
    </row>
    <row r="1536" spans="1:9" x14ac:dyDescent="0.2">
      <c r="A1536" s="35" t="s">
        <v>227</v>
      </c>
      <c r="B1536" s="35" t="s">
        <v>204</v>
      </c>
      <c r="C1536" s="35" t="s">
        <v>189</v>
      </c>
      <c r="D1536" s="35" t="s">
        <v>187</v>
      </c>
      <c r="E1536" s="36">
        <v>2292.2334466411999</v>
      </c>
      <c r="F1536" s="36">
        <v>-16.9387319143</v>
      </c>
      <c r="G1536" s="36">
        <v>2165.04</v>
      </c>
      <c r="H1536" s="36">
        <v>5582489.4500000002</v>
      </c>
      <c r="I1536" s="36">
        <v>241739.01</v>
      </c>
    </row>
    <row r="1537" spans="1:9" x14ac:dyDescent="0.2">
      <c r="A1537" s="35" t="s">
        <v>227</v>
      </c>
      <c r="B1537" s="35" t="s">
        <v>204</v>
      </c>
      <c r="C1537" s="35" t="s">
        <v>189</v>
      </c>
      <c r="D1537" s="35" t="s">
        <v>188</v>
      </c>
      <c r="E1537" s="36">
        <v>408.7927790407</v>
      </c>
      <c r="F1537" s="36">
        <v>-16.9387319143</v>
      </c>
      <c r="G1537" s="36">
        <v>3538.04</v>
      </c>
      <c r="H1537" s="36">
        <v>4337320.55</v>
      </c>
      <c r="I1537" s="36">
        <v>320914.53999999998</v>
      </c>
    </row>
    <row r="1538" spans="1:9" x14ac:dyDescent="0.2">
      <c r="A1538" s="35" t="s">
        <v>228</v>
      </c>
      <c r="B1538" s="35" t="s">
        <v>185</v>
      </c>
      <c r="C1538" s="35" t="s">
        <v>186</v>
      </c>
      <c r="D1538" s="35" t="s">
        <v>187</v>
      </c>
      <c r="E1538" s="36">
        <v>0</v>
      </c>
      <c r="F1538" s="36">
        <v>0</v>
      </c>
      <c r="G1538" s="36">
        <v>8026.47</v>
      </c>
      <c r="H1538" s="36">
        <v>5754582.1500000004</v>
      </c>
      <c r="I1538" s="36">
        <v>180671.6</v>
      </c>
    </row>
    <row r="1539" spans="1:9" x14ac:dyDescent="0.2">
      <c r="A1539" s="35" t="s">
        <v>228</v>
      </c>
      <c r="B1539" s="35" t="s">
        <v>185</v>
      </c>
      <c r="C1539" s="35" t="s">
        <v>186</v>
      </c>
      <c r="D1539" s="35" t="s">
        <v>188</v>
      </c>
      <c r="E1539" s="36">
        <v>0</v>
      </c>
      <c r="F1539" s="36">
        <v>0</v>
      </c>
      <c r="G1539" s="36">
        <v>532302.35</v>
      </c>
      <c r="H1539" s="36">
        <v>76826702.459999993</v>
      </c>
      <c r="I1539" s="36">
        <v>6121829.4199999999</v>
      </c>
    </row>
    <row r="1540" spans="1:9" x14ac:dyDescent="0.2">
      <c r="A1540" s="35" t="s">
        <v>228</v>
      </c>
      <c r="B1540" s="35" t="s">
        <v>185</v>
      </c>
      <c r="C1540" s="35" t="s">
        <v>189</v>
      </c>
      <c r="D1540" s="35" t="s">
        <v>187</v>
      </c>
      <c r="E1540" s="36">
        <v>0</v>
      </c>
      <c r="F1540" s="36">
        <v>0</v>
      </c>
      <c r="G1540" s="36">
        <v>8694.9599999999991</v>
      </c>
      <c r="H1540" s="36">
        <v>4184236.55</v>
      </c>
      <c r="I1540" s="36">
        <v>179871.49</v>
      </c>
    </row>
    <row r="1541" spans="1:9" x14ac:dyDescent="0.2">
      <c r="A1541" s="35" t="s">
        <v>228</v>
      </c>
      <c r="B1541" s="35" t="s">
        <v>185</v>
      </c>
      <c r="C1541" s="35" t="s">
        <v>189</v>
      </c>
      <c r="D1541" s="35" t="s">
        <v>188</v>
      </c>
      <c r="E1541" s="36">
        <v>0</v>
      </c>
      <c r="F1541" s="36">
        <v>0</v>
      </c>
      <c r="G1541" s="36">
        <v>556899.68999999994</v>
      </c>
      <c r="H1541" s="36">
        <v>80812426.329999998</v>
      </c>
      <c r="I1541" s="36">
        <v>6512632.5599999996</v>
      </c>
    </row>
    <row r="1542" spans="1:9" x14ac:dyDescent="0.2">
      <c r="A1542" s="35" t="s">
        <v>228</v>
      </c>
      <c r="B1542" s="35" t="s">
        <v>190</v>
      </c>
      <c r="C1542" s="35" t="s">
        <v>186</v>
      </c>
      <c r="D1542" s="35" t="s">
        <v>187</v>
      </c>
      <c r="E1542" s="36">
        <v>520.95267042600005</v>
      </c>
      <c r="F1542" s="36">
        <v>141.8311925818</v>
      </c>
      <c r="G1542" s="36">
        <v>4007.02</v>
      </c>
      <c r="H1542" s="36">
        <v>4589446.4400000004</v>
      </c>
      <c r="I1542" s="36">
        <v>364805.72</v>
      </c>
    </row>
    <row r="1543" spans="1:9" x14ac:dyDescent="0.2">
      <c r="A1543" s="35" t="s">
        <v>228</v>
      </c>
      <c r="B1543" s="35" t="s">
        <v>190</v>
      </c>
      <c r="C1543" s="35" t="s">
        <v>186</v>
      </c>
      <c r="D1543" s="35" t="s">
        <v>188</v>
      </c>
      <c r="E1543" s="36">
        <v>-279.2812006643</v>
      </c>
      <c r="F1543" s="36">
        <v>141.8311925818</v>
      </c>
      <c r="G1543" s="36">
        <v>208018.32</v>
      </c>
      <c r="H1543" s="36">
        <v>47890233.770000003</v>
      </c>
      <c r="I1543" s="36">
        <v>10841629.02</v>
      </c>
    </row>
    <row r="1544" spans="1:9" x14ac:dyDescent="0.2">
      <c r="A1544" s="35" t="s">
        <v>228</v>
      </c>
      <c r="B1544" s="35" t="s">
        <v>190</v>
      </c>
      <c r="C1544" s="35" t="s">
        <v>189</v>
      </c>
      <c r="D1544" s="35" t="s">
        <v>187</v>
      </c>
      <c r="E1544" s="36">
        <v>214.8317083222</v>
      </c>
      <c r="F1544" s="36">
        <v>141.8311925818</v>
      </c>
      <c r="G1544" s="36">
        <v>2919.91</v>
      </c>
      <c r="H1544" s="36">
        <v>2920254.94</v>
      </c>
      <c r="I1544" s="36">
        <v>261957.62</v>
      </c>
    </row>
    <row r="1545" spans="1:9" x14ac:dyDescent="0.2">
      <c r="A1545" s="35" t="s">
        <v>228</v>
      </c>
      <c r="B1545" s="35" t="s">
        <v>190</v>
      </c>
      <c r="C1545" s="35" t="s">
        <v>189</v>
      </c>
      <c r="D1545" s="35" t="s">
        <v>188</v>
      </c>
      <c r="E1545" s="36">
        <v>-358.6196258402</v>
      </c>
      <c r="F1545" s="36">
        <v>141.8311925818</v>
      </c>
      <c r="G1545" s="36">
        <v>212361.98</v>
      </c>
      <c r="H1545" s="36">
        <v>26140109.16</v>
      </c>
      <c r="I1545" s="36">
        <v>7717865.8600000003</v>
      </c>
    </row>
    <row r="1546" spans="1:9" x14ac:dyDescent="0.2">
      <c r="A1546" s="35" t="s">
        <v>228</v>
      </c>
      <c r="B1546" s="35" t="s">
        <v>191</v>
      </c>
      <c r="C1546" s="35" t="s">
        <v>186</v>
      </c>
      <c r="D1546" s="35" t="s">
        <v>187</v>
      </c>
      <c r="E1546" s="36">
        <v>549.95538228370003</v>
      </c>
      <c r="F1546" s="36">
        <v>-15.1800159584</v>
      </c>
      <c r="G1546" s="36">
        <v>3153.3</v>
      </c>
      <c r="H1546" s="36">
        <v>3604562.12</v>
      </c>
      <c r="I1546" s="36">
        <v>290376.90999999997</v>
      </c>
    </row>
    <row r="1547" spans="1:9" x14ac:dyDescent="0.2">
      <c r="A1547" s="35" t="s">
        <v>228</v>
      </c>
      <c r="B1547" s="35" t="s">
        <v>191</v>
      </c>
      <c r="C1547" s="35" t="s">
        <v>186</v>
      </c>
      <c r="D1547" s="35" t="s">
        <v>188</v>
      </c>
      <c r="E1547" s="36">
        <v>-230.73825813159999</v>
      </c>
      <c r="F1547" s="36">
        <v>-15.1800159584</v>
      </c>
      <c r="G1547" s="36">
        <v>183121.07</v>
      </c>
      <c r="H1547" s="36">
        <v>49988308.710000001</v>
      </c>
      <c r="I1547" s="36">
        <v>9530717.6199999992</v>
      </c>
    </row>
    <row r="1548" spans="1:9" x14ac:dyDescent="0.2">
      <c r="A1548" s="35" t="s">
        <v>228</v>
      </c>
      <c r="B1548" s="35" t="s">
        <v>191</v>
      </c>
      <c r="C1548" s="35" t="s">
        <v>189</v>
      </c>
      <c r="D1548" s="35" t="s">
        <v>187</v>
      </c>
      <c r="E1548" s="36">
        <v>205.52537244600001</v>
      </c>
      <c r="F1548" s="36">
        <v>-15.1800159584</v>
      </c>
      <c r="G1548" s="36">
        <v>2478.42</v>
      </c>
      <c r="H1548" s="36">
        <v>2654773.1800000002</v>
      </c>
      <c r="I1548" s="36">
        <v>232428</v>
      </c>
    </row>
    <row r="1549" spans="1:9" x14ac:dyDescent="0.2">
      <c r="A1549" s="35" t="s">
        <v>228</v>
      </c>
      <c r="B1549" s="35" t="s">
        <v>191</v>
      </c>
      <c r="C1549" s="35" t="s">
        <v>189</v>
      </c>
      <c r="D1549" s="35" t="s">
        <v>188</v>
      </c>
      <c r="E1549" s="36">
        <v>-367.92963455649999</v>
      </c>
      <c r="F1549" s="36">
        <v>-15.1800159584</v>
      </c>
      <c r="G1549" s="36">
        <v>182398.31</v>
      </c>
      <c r="H1549" s="36">
        <v>23072074.149999999</v>
      </c>
      <c r="I1549" s="36">
        <v>6113820.1799999997</v>
      </c>
    </row>
    <row r="1550" spans="1:9" x14ac:dyDescent="0.2">
      <c r="A1550" s="35" t="s">
        <v>228</v>
      </c>
      <c r="B1550" s="35" t="s">
        <v>192</v>
      </c>
      <c r="C1550" s="35" t="s">
        <v>186</v>
      </c>
      <c r="D1550" s="35" t="s">
        <v>187</v>
      </c>
      <c r="E1550" s="36">
        <v>461.03535599380001</v>
      </c>
      <c r="F1550" s="36">
        <v>-15.1800159584</v>
      </c>
      <c r="G1550" s="36">
        <v>4210.2299999999996</v>
      </c>
      <c r="H1550" s="36">
        <v>5199758.8899999997</v>
      </c>
      <c r="I1550" s="36">
        <v>385456.49</v>
      </c>
    </row>
    <row r="1551" spans="1:9" x14ac:dyDescent="0.2">
      <c r="A1551" s="35" t="s">
        <v>228</v>
      </c>
      <c r="B1551" s="35" t="s">
        <v>192</v>
      </c>
      <c r="C1551" s="35" t="s">
        <v>186</v>
      </c>
      <c r="D1551" s="35" t="s">
        <v>188</v>
      </c>
      <c r="E1551" s="36">
        <v>-175.83021114909999</v>
      </c>
      <c r="F1551" s="36">
        <v>-15.1800159584</v>
      </c>
      <c r="G1551" s="36">
        <v>200105.95</v>
      </c>
      <c r="H1551" s="36">
        <v>69739648.909999996</v>
      </c>
      <c r="I1551" s="36">
        <v>11337654.609999999</v>
      </c>
    </row>
    <row r="1552" spans="1:9" x14ac:dyDescent="0.2">
      <c r="A1552" s="35" t="s">
        <v>228</v>
      </c>
      <c r="B1552" s="35" t="s">
        <v>192</v>
      </c>
      <c r="C1552" s="35" t="s">
        <v>189</v>
      </c>
      <c r="D1552" s="35" t="s">
        <v>187</v>
      </c>
      <c r="E1552" s="36">
        <v>279.74872360099999</v>
      </c>
      <c r="F1552" s="36">
        <v>-15.1800159584</v>
      </c>
      <c r="G1552" s="36">
        <v>2635.7</v>
      </c>
      <c r="H1552" s="36">
        <v>2852252.9</v>
      </c>
      <c r="I1552" s="36">
        <v>250927.79</v>
      </c>
    </row>
    <row r="1553" spans="1:9" x14ac:dyDescent="0.2">
      <c r="A1553" s="35" t="s">
        <v>228</v>
      </c>
      <c r="B1553" s="35" t="s">
        <v>192</v>
      </c>
      <c r="C1553" s="35" t="s">
        <v>189</v>
      </c>
      <c r="D1553" s="35" t="s">
        <v>188</v>
      </c>
      <c r="E1553" s="36">
        <v>-366.29288884840003</v>
      </c>
      <c r="F1553" s="36">
        <v>-15.1800159584</v>
      </c>
      <c r="G1553" s="36">
        <v>195939.49</v>
      </c>
      <c r="H1553" s="36">
        <v>24815565.289999999</v>
      </c>
      <c r="I1553" s="36">
        <v>7075713.6500000004</v>
      </c>
    </row>
    <row r="1554" spans="1:9" x14ac:dyDescent="0.2">
      <c r="A1554" s="35" t="s">
        <v>228</v>
      </c>
      <c r="B1554" s="35" t="s">
        <v>193</v>
      </c>
      <c r="C1554" s="35" t="s">
        <v>186</v>
      </c>
      <c r="D1554" s="35" t="s">
        <v>187</v>
      </c>
      <c r="E1554" s="36">
        <v>360.03224766400001</v>
      </c>
      <c r="F1554" s="36">
        <v>-15.1800159584</v>
      </c>
      <c r="G1554" s="36">
        <v>5295.7</v>
      </c>
      <c r="H1554" s="36">
        <v>6123225.4900000002</v>
      </c>
      <c r="I1554" s="36">
        <v>504041.45</v>
      </c>
    </row>
    <row r="1555" spans="1:9" x14ac:dyDescent="0.2">
      <c r="A1555" s="35" t="s">
        <v>228</v>
      </c>
      <c r="B1555" s="35" t="s">
        <v>193</v>
      </c>
      <c r="C1555" s="35" t="s">
        <v>186</v>
      </c>
      <c r="D1555" s="35" t="s">
        <v>188</v>
      </c>
      <c r="E1555" s="36">
        <v>-185.0754934341</v>
      </c>
      <c r="F1555" s="36">
        <v>-15.1800159584</v>
      </c>
      <c r="G1555" s="36">
        <v>203073.53</v>
      </c>
      <c r="H1555" s="36">
        <v>71120880.069999993</v>
      </c>
      <c r="I1555" s="36">
        <v>12054351.9</v>
      </c>
    </row>
    <row r="1556" spans="1:9" x14ac:dyDescent="0.2">
      <c r="A1556" s="35" t="s">
        <v>228</v>
      </c>
      <c r="B1556" s="35" t="s">
        <v>193</v>
      </c>
      <c r="C1556" s="35" t="s">
        <v>189</v>
      </c>
      <c r="D1556" s="35" t="s">
        <v>187</v>
      </c>
      <c r="E1556" s="36">
        <v>551.0951806086</v>
      </c>
      <c r="F1556" s="36">
        <v>-15.1800159584</v>
      </c>
      <c r="G1556" s="36">
        <v>3277.75</v>
      </c>
      <c r="H1556" s="36">
        <v>4278977.33</v>
      </c>
      <c r="I1556" s="36">
        <v>330891.8</v>
      </c>
    </row>
    <row r="1557" spans="1:9" x14ac:dyDescent="0.2">
      <c r="A1557" s="35" t="s">
        <v>228</v>
      </c>
      <c r="B1557" s="35" t="s">
        <v>193</v>
      </c>
      <c r="C1557" s="35" t="s">
        <v>189</v>
      </c>
      <c r="D1557" s="35" t="s">
        <v>188</v>
      </c>
      <c r="E1557" s="36">
        <v>-353.09336904100002</v>
      </c>
      <c r="F1557" s="36">
        <v>-15.1800159584</v>
      </c>
      <c r="G1557" s="36">
        <v>196441.83</v>
      </c>
      <c r="H1557" s="36">
        <v>30892546.379999999</v>
      </c>
      <c r="I1557" s="36">
        <v>7806966.2599999998</v>
      </c>
    </row>
    <row r="1558" spans="1:9" x14ac:dyDescent="0.2">
      <c r="A1558" s="35" t="s">
        <v>228</v>
      </c>
      <c r="B1558" s="35" t="s">
        <v>194</v>
      </c>
      <c r="C1558" s="35" t="s">
        <v>186</v>
      </c>
      <c r="D1558" s="35" t="s">
        <v>187</v>
      </c>
      <c r="E1558" s="36">
        <v>525.38896571789996</v>
      </c>
      <c r="F1558" s="36">
        <v>-15.1800159584</v>
      </c>
      <c r="G1558" s="36">
        <v>5270.19</v>
      </c>
      <c r="H1558" s="36">
        <v>6856830.2400000002</v>
      </c>
      <c r="I1558" s="36">
        <v>504582.59</v>
      </c>
    </row>
    <row r="1559" spans="1:9" x14ac:dyDescent="0.2">
      <c r="A1559" s="35" t="s">
        <v>228</v>
      </c>
      <c r="B1559" s="35" t="s">
        <v>194</v>
      </c>
      <c r="C1559" s="35" t="s">
        <v>186</v>
      </c>
      <c r="D1559" s="35" t="s">
        <v>188</v>
      </c>
      <c r="E1559" s="36">
        <v>-228.1661455341</v>
      </c>
      <c r="F1559" s="36">
        <v>-15.1800159584</v>
      </c>
      <c r="G1559" s="36">
        <v>205963.49</v>
      </c>
      <c r="H1559" s="36">
        <v>69230711.519999996</v>
      </c>
      <c r="I1559" s="36">
        <v>12780662.42</v>
      </c>
    </row>
    <row r="1560" spans="1:9" x14ac:dyDescent="0.2">
      <c r="A1560" s="35" t="s">
        <v>228</v>
      </c>
      <c r="B1560" s="35" t="s">
        <v>194</v>
      </c>
      <c r="C1560" s="35" t="s">
        <v>189</v>
      </c>
      <c r="D1560" s="35" t="s">
        <v>187</v>
      </c>
      <c r="E1560" s="36">
        <v>466.3871506776</v>
      </c>
      <c r="F1560" s="36">
        <v>-15.1800159584</v>
      </c>
      <c r="G1560" s="36">
        <v>4130.38</v>
      </c>
      <c r="H1560" s="36">
        <v>6758854.9500000002</v>
      </c>
      <c r="I1560" s="36">
        <v>433205.42</v>
      </c>
    </row>
    <row r="1561" spans="1:9" x14ac:dyDescent="0.2">
      <c r="A1561" s="35" t="s">
        <v>228</v>
      </c>
      <c r="B1561" s="35" t="s">
        <v>194</v>
      </c>
      <c r="C1561" s="35" t="s">
        <v>189</v>
      </c>
      <c r="D1561" s="35" t="s">
        <v>188</v>
      </c>
      <c r="E1561" s="36">
        <v>-335.67260565859999</v>
      </c>
      <c r="F1561" s="36">
        <v>-15.1800159584</v>
      </c>
      <c r="G1561" s="36">
        <v>195332.38</v>
      </c>
      <c r="H1561" s="36">
        <v>36858409.469999999</v>
      </c>
      <c r="I1561" s="36">
        <v>8544497.8499999996</v>
      </c>
    </row>
    <row r="1562" spans="1:9" x14ac:dyDescent="0.2">
      <c r="A1562" s="35" t="s">
        <v>228</v>
      </c>
      <c r="B1562" s="35" t="s">
        <v>195</v>
      </c>
      <c r="C1562" s="35" t="s">
        <v>186</v>
      </c>
      <c r="D1562" s="35" t="s">
        <v>187</v>
      </c>
      <c r="E1562" s="36">
        <v>597.8366086991</v>
      </c>
      <c r="F1562" s="36">
        <v>-15.1800159584</v>
      </c>
      <c r="G1562" s="36">
        <v>6390.86</v>
      </c>
      <c r="H1562" s="36">
        <v>9612373.0399999991</v>
      </c>
      <c r="I1562" s="36">
        <v>628075.94999999995</v>
      </c>
    </row>
    <row r="1563" spans="1:9" x14ac:dyDescent="0.2">
      <c r="A1563" s="35" t="s">
        <v>228</v>
      </c>
      <c r="B1563" s="35" t="s">
        <v>195</v>
      </c>
      <c r="C1563" s="35" t="s">
        <v>186</v>
      </c>
      <c r="D1563" s="35" t="s">
        <v>188</v>
      </c>
      <c r="E1563" s="36">
        <v>-216.51366742639999</v>
      </c>
      <c r="F1563" s="36">
        <v>-15.1800159584</v>
      </c>
      <c r="G1563" s="36">
        <v>204090.31</v>
      </c>
      <c r="H1563" s="36">
        <v>77085587.659999996</v>
      </c>
      <c r="I1563" s="36">
        <v>13192915.119999999</v>
      </c>
    </row>
    <row r="1564" spans="1:9" x14ac:dyDescent="0.2">
      <c r="A1564" s="35" t="s">
        <v>228</v>
      </c>
      <c r="B1564" s="35" t="s">
        <v>195</v>
      </c>
      <c r="C1564" s="35" t="s">
        <v>189</v>
      </c>
      <c r="D1564" s="35" t="s">
        <v>187</v>
      </c>
      <c r="E1564" s="36">
        <v>684.54697013760006</v>
      </c>
      <c r="F1564" s="36">
        <v>-15.1800159584</v>
      </c>
      <c r="G1564" s="36">
        <v>5300.72</v>
      </c>
      <c r="H1564" s="36">
        <v>7823583.7199999997</v>
      </c>
      <c r="I1564" s="36">
        <v>554208.12</v>
      </c>
    </row>
    <row r="1565" spans="1:9" x14ac:dyDescent="0.2">
      <c r="A1565" s="35" t="s">
        <v>228</v>
      </c>
      <c r="B1565" s="35" t="s">
        <v>195</v>
      </c>
      <c r="C1565" s="35" t="s">
        <v>189</v>
      </c>
      <c r="D1565" s="35" t="s">
        <v>188</v>
      </c>
      <c r="E1565" s="36">
        <v>-311.45757234119998</v>
      </c>
      <c r="F1565" s="36">
        <v>-15.1800159584</v>
      </c>
      <c r="G1565" s="36">
        <v>195557.89</v>
      </c>
      <c r="H1565" s="36">
        <v>46491567.700000003</v>
      </c>
      <c r="I1565" s="36">
        <v>9737024.7200000007</v>
      </c>
    </row>
    <row r="1566" spans="1:9" x14ac:dyDescent="0.2">
      <c r="A1566" s="35" t="s">
        <v>228</v>
      </c>
      <c r="B1566" s="35" t="s">
        <v>196</v>
      </c>
      <c r="C1566" s="35" t="s">
        <v>186</v>
      </c>
      <c r="D1566" s="35" t="s">
        <v>187</v>
      </c>
      <c r="E1566" s="36">
        <v>691.93321368459999</v>
      </c>
      <c r="F1566" s="36">
        <v>-15.1800159584</v>
      </c>
      <c r="G1566" s="36">
        <v>8132.28</v>
      </c>
      <c r="H1566" s="36">
        <v>13147179.07</v>
      </c>
      <c r="I1566" s="36">
        <v>815074.34</v>
      </c>
    </row>
    <row r="1567" spans="1:9" x14ac:dyDescent="0.2">
      <c r="A1567" s="35" t="s">
        <v>228</v>
      </c>
      <c r="B1567" s="35" t="s">
        <v>196</v>
      </c>
      <c r="C1567" s="35" t="s">
        <v>186</v>
      </c>
      <c r="D1567" s="35" t="s">
        <v>188</v>
      </c>
      <c r="E1567" s="36">
        <v>-187.25990954779999</v>
      </c>
      <c r="F1567" s="36">
        <v>-15.1800159584</v>
      </c>
      <c r="G1567" s="36">
        <v>199632.08</v>
      </c>
      <c r="H1567" s="36">
        <v>82182365.569999993</v>
      </c>
      <c r="I1567" s="36">
        <v>13222194.390000001</v>
      </c>
    </row>
    <row r="1568" spans="1:9" x14ac:dyDescent="0.2">
      <c r="A1568" s="35" t="s">
        <v>228</v>
      </c>
      <c r="B1568" s="35" t="s">
        <v>196</v>
      </c>
      <c r="C1568" s="35" t="s">
        <v>189</v>
      </c>
      <c r="D1568" s="35" t="s">
        <v>187</v>
      </c>
      <c r="E1568" s="36">
        <v>672.16425185989999</v>
      </c>
      <c r="F1568" s="36">
        <v>-15.1800159584</v>
      </c>
      <c r="G1568" s="36">
        <v>7379.44</v>
      </c>
      <c r="H1568" s="36">
        <v>11820402.359999999</v>
      </c>
      <c r="I1568" s="36">
        <v>781216.09</v>
      </c>
    </row>
    <row r="1569" spans="1:9" x14ac:dyDescent="0.2">
      <c r="A1569" s="35" t="s">
        <v>228</v>
      </c>
      <c r="B1569" s="35" t="s">
        <v>196</v>
      </c>
      <c r="C1569" s="35" t="s">
        <v>189</v>
      </c>
      <c r="D1569" s="35" t="s">
        <v>188</v>
      </c>
      <c r="E1569" s="36">
        <v>-275.41055382809998</v>
      </c>
      <c r="F1569" s="36">
        <v>-15.1800159584</v>
      </c>
      <c r="G1569" s="36">
        <v>185800.01</v>
      </c>
      <c r="H1569" s="36">
        <v>56023353.270000003</v>
      </c>
      <c r="I1569" s="36">
        <v>10177269.65</v>
      </c>
    </row>
    <row r="1570" spans="1:9" x14ac:dyDescent="0.2">
      <c r="A1570" s="35" t="s">
        <v>228</v>
      </c>
      <c r="B1570" s="35" t="s">
        <v>197</v>
      </c>
      <c r="C1570" s="35" t="s">
        <v>186</v>
      </c>
      <c r="D1570" s="35" t="s">
        <v>187</v>
      </c>
      <c r="E1570" s="36">
        <v>737.20195939990003</v>
      </c>
      <c r="F1570" s="36">
        <v>-15.1800159584</v>
      </c>
      <c r="G1570" s="36">
        <v>8193.5</v>
      </c>
      <c r="H1570" s="36">
        <v>14090980.4</v>
      </c>
      <c r="I1570" s="36">
        <v>820105.54</v>
      </c>
    </row>
    <row r="1571" spans="1:9" x14ac:dyDescent="0.2">
      <c r="A1571" s="35" t="s">
        <v>228</v>
      </c>
      <c r="B1571" s="35" t="s">
        <v>197</v>
      </c>
      <c r="C1571" s="35" t="s">
        <v>186</v>
      </c>
      <c r="D1571" s="35" t="s">
        <v>188</v>
      </c>
      <c r="E1571" s="36">
        <v>-193.17837597179999</v>
      </c>
      <c r="F1571" s="36">
        <v>-15.1800159584</v>
      </c>
      <c r="G1571" s="36">
        <v>189987.16</v>
      </c>
      <c r="H1571" s="36">
        <v>85641109.019999996</v>
      </c>
      <c r="I1571" s="36">
        <v>12369874.74</v>
      </c>
    </row>
    <row r="1572" spans="1:9" x14ac:dyDescent="0.2">
      <c r="A1572" s="35" t="s">
        <v>228</v>
      </c>
      <c r="B1572" s="35" t="s">
        <v>197</v>
      </c>
      <c r="C1572" s="35" t="s">
        <v>189</v>
      </c>
      <c r="D1572" s="35" t="s">
        <v>187</v>
      </c>
      <c r="E1572" s="36">
        <v>862.94599047520001</v>
      </c>
      <c r="F1572" s="36">
        <v>-15.1800159584</v>
      </c>
      <c r="G1572" s="36">
        <v>9408.2800000000007</v>
      </c>
      <c r="H1572" s="36">
        <v>16798154.579999998</v>
      </c>
      <c r="I1572" s="36">
        <v>1017059.42</v>
      </c>
    </row>
    <row r="1573" spans="1:9" x14ac:dyDescent="0.2">
      <c r="A1573" s="35" t="s">
        <v>228</v>
      </c>
      <c r="B1573" s="35" t="s">
        <v>197</v>
      </c>
      <c r="C1573" s="35" t="s">
        <v>189</v>
      </c>
      <c r="D1573" s="35" t="s">
        <v>188</v>
      </c>
      <c r="E1573" s="36">
        <v>-214.41428657169999</v>
      </c>
      <c r="F1573" s="36">
        <v>-15.1800159584</v>
      </c>
      <c r="G1573" s="36">
        <v>177917.15</v>
      </c>
      <c r="H1573" s="36">
        <v>66240368.920000002</v>
      </c>
      <c r="I1573" s="36">
        <v>10615238.68</v>
      </c>
    </row>
    <row r="1574" spans="1:9" x14ac:dyDescent="0.2">
      <c r="A1574" s="35" t="s">
        <v>228</v>
      </c>
      <c r="B1574" s="35" t="s">
        <v>198</v>
      </c>
      <c r="C1574" s="35" t="s">
        <v>186</v>
      </c>
      <c r="D1574" s="35" t="s">
        <v>187</v>
      </c>
      <c r="E1574" s="36">
        <v>883.56081585100003</v>
      </c>
      <c r="F1574" s="36">
        <v>-15.1800159584</v>
      </c>
      <c r="G1574" s="36">
        <v>8527.4699999999993</v>
      </c>
      <c r="H1574" s="36">
        <v>16714069.59</v>
      </c>
      <c r="I1574" s="36">
        <v>874701.24</v>
      </c>
    </row>
    <row r="1575" spans="1:9" x14ac:dyDescent="0.2">
      <c r="A1575" s="35" t="s">
        <v>228</v>
      </c>
      <c r="B1575" s="35" t="s">
        <v>198</v>
      </c>
      <c r="C1575" s="35" t="s">
        <v>186</v>
      </c>
      <c r="D1575" s="35" t="s">
        <v>188</v>
      </c>
      <c r="E1575" s="36">
        <v>-148.32645223930001</v>
      </c>
      <c r="F1575" s="36">
        <v>-15.1800159584</v>
      </c>
      <c r="G1575" s="36">
        <v>142618.85</v>
      </c>
      <c r="H1575" s="36">
        <v>72631662.569999993</v>
      </c>
      <c r="I1575" s="36">
        <v>9437706.8499999996</v>
      </c>
    </row>
    <row r="1576" spans="1:9" x14ac:dyDescent="0.2">
      <c r="A1576" s="35" t="s">
        <v>228</v>
      </c>
      <c r="B1576" s="35" t="s">
        <v>198</v>
      </c>
      <c r="C1576" s="35" t="s">
        <v>189</v>
      </c>
      <c r="D1576" s="35" t="s">
        <v>187</v>
      </c>
      <c r="E1576" s="36">
        <v>792.84779060810001</v>
      </c>
      <c r="F1576" s="36">
        <v>-15.1800159584</v>
      </c>
      <c r="G1576" s="36">
        <v>10161.23</v>
      </c>
      <c r="H1576" s="36">
        <v>17939083.399999999</v>
      </c>
      <c r="I1576" s="36">
        <v>1049347.57</v>
      </c>
    </row>
    <row r="1577" spans="1:9" x14ac:dyDescent="0.2">
      <c r="A1577" s="35" t="s">
        <v>228</v>
      </c>
      <c r="B1577" s="35" t="s">
        <v>198</v>
      </c>
      <c r="C1577" s="35" t="s">
        <v>189</v>
      </c>
      <c r="D1577" s="35" t="s">
        <v>188</v>
      </c>
      <c r="E1577" s="36">
        <v>-156.91132498900001</v>
      </c>
      <c r="F1577" s="36">
        <v>-15.1800159584</v>
      </c>
      <c r="G1577" s="36">
        <v>135125.75</v>
      </c>
      <c r="H1577" s="36">
        <v>61121509.770000003</v>
      </c>
      <c r="I1577" s="36">
        <v>8724306.7799999993</v>
      </c>
    </row>
    <row r="1578" spans="1:9" x14ac:dyDescent="0.2">
      <c r="A1578" s="35" t="s">
        <v>228</v>
      </c>
      <c r="B1578" s="35" t="s">
        <v>199</v>
      </c>
      <c r="C1578" s="35" t="s">
        <v>186</v>
      </c>
      <c r="D1578" s="35" t="s">
        <v>187</v>
      </c>
      <c r="E1578" s="36">
        <v>668.37733067320005</v>
      </c>
      <c r="F1578" s="36">
        <v>-15.1800159584</v>
      </c>
      <c r="G1578" s="36">
        <v>9065.42</v>
      </c>
      <c r="H1578" s="36">
        <v>18144733.050000001</v>
      </c>
      <c r="I1578" s="36">
        <v>889127.01</v>
      </c>
    </row>
    <row r="1579" spans="1:9" x14ac:dyDescent="0.2">
      <c r="A1579" s="35" t="s">
        <v>228</v>
      </c>
      <c r="B1579" s="35" t="s">
        <v>199</v>
      </c>
      <c r="C1579" s="35" t="s">
        <v>186</v>
      </c>
      <c r="D1579" s="35" t="s">
        <v>188</v>
      </c>
      <c r="E1579" s="36">
        <v>-103.0121035009</v>
      </c>
      <c r="F1579" s="36">
        <v>-15.1800159584</v>
      </c>
      <c r="G1579" s="36">
        <v>113692.41</v>
      </c>
      <c r="H1579" s="36">
        <v>61817050.969999999</v>
      </c>
      <c r="I1579" s="36">
        <v>7655813.6699999999</v>
      </c>
    </row>
    <row r="1580" spans="1:9" x14ac:dyDescent="0.2">
      <c r="A1580" s="35" t="s">
        <v>228</v>
      </c>
      <c r="B1580" s="35" t="s">
        <v>199</v>
      </c>
      <c r="C1580" s="35" t="s">
        <v>189</v>
      </c>
      <c r="D1580" s="35" t="s">
        <v>187</v>
      </c>
      <c r="E1580" s="36">
        <v>984.58207797440002</v>
      </c>
      <c r="F1580" s="36">
        <v>-15.1800159584</v>
      </c>
      <c r="G1580" s="36">
        <v>9475.1</v>
      </c>
      <c r="H1580" s="36">
        <v>18918427.809999999</v>
      </c>
      <c r="I1580" s="36">
        <v>986923.59</v>
      </c>
    </row>
    <row r="1581" spans="1:9" x14ac:dyDescent="0.2">
      <c r="A1581" s="35" t="s">
        <v>228</v>
      </c>
      <c r="B1581" s="35" t="s">
        <v>199</v>
      </c>
      <c r="C1581" s="35" t="s">
        <v>189</v>
      </c>
      <c r="D1581" s="35" t="s">
        <v>188</v>
      </c>
      <c r="E1581" s="36">
        <v>-77.720372593500002</v>
      </c>
      <c r="F1581" s="36">
        <v>-15.1800159584</v>
      </c>
      <c r="G1581" s="36">
        <v>93164.46</v>
      </c>
      <c r="H1581" s="36">
        <v>54272749.990000002</v>
      </c>
      <c r="I1581" s="36">
        <v>6402021.5899999999</v>
      </c>
    </row>
    <row r="1582" spans="1:9" x14ac:dyDescent="0.2">
      <c r="A1582" s="35" t="s">
        <v>228</v>
      </c>
      <c r="B1582" s="35" t="s">
        <v>200</v>
      </c>
      <c r="C1582" s="35" t="s">
        <v>186</v>
      </c>
      <c r="D1582" s="35" t="s">
        <v>187</v>
      </c>
      <c r="E1582" s="36">
        <v>993.31071998000004</v>
      </c>
      <c r="F1582" s="36">
        <v>-15.1800159584</v>
      </c>
      <c r="G1582" s="36">
        <v>12565.09</v>
      </c>
      <c r="H1582" s="36">
        <v>25654880.82</v>
      </c>
      <c r="I1582" s="36">
        <v>1255514.93</v>
      </c>
    </row>
    <row r="1583" spans="1:9" x14ac:dyDescent="0.2">
      <c r="A1583" s="35" t="s">
        <v>228</v>
      </c>
      <c r="B1583" s="35" t="s">
        <v>200</v>
      </c>
      <c r="C1583" s="35" t="s">
        <v>186</v>
      </c>
      <c r="D1583" s="35" t="s">
        <v>188</v>
      </c>
      <c r="E1583" s="36">
        <v>-38.525080650600003</v>
      </c>
      <c r="F1583" s="36">
        <v>-15.1800159584</v>
      </c>
      <c r="G1583" s="36">
        <v>109464.52</v>
      </c>
      <c r="H1583" s="36">
        <v>69233856.519999996</v>
      </c>
      <c r="I1583" s="36">
        <v>7834334.3200000003</v>
      </c>
    </row>
    <row r="1584" spans="1:9" x14ac:dyDescent="0.2">
      <c r="A1584" s="35" t="s">
        <v>228</v>
      </c>
      <c r="B1584" s="35" t="s">
        <v>200</v>
      </c>
      <c r="C1584" s="35" t="s">
        <v>189</v>
      </c>
      <c r="D1584" s="35" t="s">
        <v>187</v>
      </c>
      <c r="E1584" s="36">
        <v>1243.9310150511001</v>
      </c>
      <c r="F1584" s="36">
        <v>-15.1800159584</v>
      </c>
      <c r="G1584" s="36">
        <v>11135.29</v>
      </c>
      <c r="H1584" s="36">
        <v>24471443.949999999</v>
      </c>
      <c r="I1584" s="36">
        <v>1175243.04</v>
      </c>
    </row>
    <row r="1585" spans="1:9" x14ac:dyDescent="0.2">
      <c r="A1585" s="35" t="s">
        <v>228</v>
      </c>
      <c r="B1585" s="35" t="s">
        <v>200</v>
      </c>
      <c r="C1585" s="35" t="s">
        <v>189</v>
      </c>
      <c r="D1585" s="35" t="s">
        <v>188</v>
      </c>
      <c r="E1585" s="36">
        <v>6.9163651746000001</v>
      </c>
      <c r="F1585" s="36">
        <v>-15.1800159584</v>
      </c>
      <c r="G1585" s="36">
        <v>81959.600000000006</v>
      </c>
      <c r="H1585" s="36">
        <v>55963607.520000003</v>
      </c>
      <c r="I1585" s="36">
        <v>6072791.2800000003</v>
      </c>
    </row>
    <row r="1586" spans="1:9" x14ac:dyDescent="0.2">
      <c r="A1586" s="35" t="s">
        <v>228</v>
      </c>
      <c r="B1586" s="35" t="s">
        <v>201</v>
      </c>
      <c r="C1586" s="35" t="s">
        <v>186</v>
      </c>
      <c r="D1586" s="35" t="s">
        <v>187</v>
      </c>
      <c r="E1586" s="36">
        <v>1198.5308224718001</v>
      </c>
      <c r="F1586" s="36">
        <v>-15.1800159584</v>
      </c>
      <c r="G1586" s="36">
        <v>16489.66</v>
      </c>
      <c r="H1586" s="36">
        <v>34751382.350000001</v>
      </c>
      <c r="I1586" s="36">
        <v>1704038.77</v>
      </c>
    </row>
    <row r="1587" spans="1:9" x14ac:dyDescent="0.2">
      <c r="A1587" s="35" t="s">
        <v>228</v>
      </c>
      <c r="B1587" s="35" t="s">
        <v>201</v>
      </c>
      <c r="C1587" s="35" t="s">
        <v>186</v>
      </c>
      <c r="D1587" s="35" t="s">
        <v>188</v>
      </c>
      <c r="E1587" s="36">
        <v>63.788075065999998</v>
      </c>
      <c r="F1587" s="36">
        <v>-15.1800159584</v>
      </c>
      <c r="G1587" s="36">
        <v>94689.71</v>
      </c>
      <c r="H1587" s="36">
        <v>70220513.359999999</v>
      </c>
      <c r="I1587" s="36">
        <v>7182860.2599999998</v>
      </c>
    </row>
    <row r="1588" spans="1:9" x14ac:dyDescent="0.2">
      <c r="A1588" s="35" t="s">
        <v>228</v>
      </c>
      <c r="B1588" s="35" t="s">
        <v>201</v>
      </c>
      <c r="C1588" s="35" t="s">
        <v>189</v>
      </c>
      <c r="D1588" s="35" t="s">
        <v>187</v>
      </c>
      <c r="E1588" s="36">
        <v>1248.7490855347</v>
      </c>
      <c r="F1588" s="36">
        <v>-15.1800159584</v>
      </c>
      <c r="G1588" s="36">
        <v>12472.03</v>
      </c>
      <c r="H1588" s="36">
        <v>28770135.690000001</v>
      </c>
      <c r="I1588" s="36">
        <v>1362060.79</v>
      </c>
    </row>
    <row r="1589" spans="1:9" x14ac:dyDescent="0.2">
      <c r="A1589" s="35" t="s">
        <v>228</v>
      </c>
      <c r="B1589" s="35" t="s">
        <v>201</v>
      </c>
      <c r="C1589" s="35" t="s">
        <v>189</v>
      </c>
      <c r="D1589" s="35" t="s">
        <v>188</v>
      </c>
      <c r="E1589" s="36">
        <v>71.683628648300001</v>
      </c>
      <c r="F1589" s="36">
        <v>-15.1800159584</v>
      </c>
      <c r="G1589" s="36">
        <v>69254.570000000007</v>
      </c>
      <c r="H1589" s="36">
        <v>56298408.18</v>
      </c>
      <c r="I1589" s="36">
        <v>5498889.1299999999</v>
      </c>
    </row>
    <row r="1590" spans="1:9" x14ac:dyDescent="0.2">
      <c r="A1590" s="35" t="s">
        <v>228</v>
      </c>
      <c r="B1590" s="35" t="s">
        <v>202</v>
      </c>
      <c r="C1590" s="35" t="s">
        <v>186</v>
      </c>
      <c r="D1590" s="35" t="s">
        <v>187</v>
      </c>
      <c r="E1590" s="36">
        <v>1579.1240401132</v>
      </c>
      <c r="F1590" s="36">
        <v>-15.1800159584</v>
      </c>
      <c r="G1590" s="36">
        <v>15964.48</v>
      </c>
      <c r="H1590" s="36">
        <v>38942862.020000003</v>
      </c>
      <c r="I1590" s="36">
        <v>1655762.15</v>
      </c>
    </row>
    <row r="1591" spans="1:9" x14ac:dyDescent="0.2">
      <c r="A1591" s="35" t="s">
        <v>228</v>
      </c>
      <c r="B1591" s="35" t="s">
        <v>202</v>
      </c>
      <c r="C1591" s="35" t="s">
        <v>186</v>
      </c>
      <c r="D1591" s="35" t="s">
        <v>188</v>
      </c>
      <c r="E1591" s="36">
        <v>145.87221242199999</v>
      </c>
      <c r="F1591" s="36">
        <v>-15.1800159584</v>
      </c>
      <c r="G1591" s="36">
        <v>62111.89</v>
      </c>
      <c r="H1591" s="36">
        <v>52788467.420000002</v>
      </c>
      <c r="I1591" s="36">
        <v>4881209.6900000004</v>
      </c>
    </row>
    <row r="1592" spans="1:9" x14ac:dyDescent="0.2">
      <c r="A1592" s="35" t="s">
        <v>228</v>
      </c>
      <c r="B1592" s="35" t="s">
        <v>202</v>
      </c>
      <c r="C1592" s="35" t="s">
        <v>189</v>
      </c>
      <c r="D1592" s="35" t="s">
        <v>187</v>
      </c>
      <c r="E1592" s="36">
        <v>1605.9362683339</v>
      </c>
      <c r="F1592" s="36">
        <v>-15.1800159584</v>
      </c>
      <c r="G1592" s="36">
        <v>11205.39</v>
      </c>
      <c r="H1592" s="36">
        <v>27860361.75</v>
      </c>
      <c r="I1592" s="36">
        <v>1273656.2</v>
      </c>
    </row>
    <row r="1593" spans="1:9" x14ac:dyDescent="0.2">
      <c r="A1593" s="35" t="s">
        <v>228</v>
      </c>
      <c r="B1593" s="35" t="s">
        <v>202</v>
      </c>
      <c r="C1593" s="35" t="s">
        <v>189</v>
      </c>
      <c r="D1593" s="35" t="s">
        <v>188</v>
      </c>
      <c r="E1593" s="36">
        <v>242.13069940739999</v>
      </c>
      <c r="F1593" s="36">
        <v>-15.1800159584</v>
      </c>
      <c r="G1593" s="36">
        <v>42541.64</v>
      </c>
      <c r="H1593" s="36">
        <v>39944396.82</v>
      </c>
      <c r="I1593" s="36">
        <v>3544578.41</v>
      </c>
    </row>
    <row r="1594" spans="1:9" x14ac:dyDescent="0.2">
      <c r="A1594" s="35" t="s">
        <v>228</v>
      </c>
      <c r="B1594" s="35" t="s">
        <v>203</v>
      </c>
      <c r="C1594" s="35" t="s">
        <v>186</v>
      </c>
      <c r="D1594" s="35" t="s">
        <v>187</v>
      </c>
      <c r="E1594" s="36">
        <v>1954.5718603517</v>
      </c>
      <c r="F1594" s="36">
        <v>-15.1800159584</v>
      </c>
      <c r="G1594" s="36">
        <v>17765.22</v>
      </c>
      <c r="H1594" s="36">
        <v>49176170.200000003</v>
      </c>
      <c r="I1594" s="36">
        <v>1905293.28</v>
      </c>
    </row>
    <row r="1595" spans="1:9" x14ac:dyDescent="0.2">
      <c r="A1595" s="35" t="s">
        <v>228</v>
      </c>
      <c r="B1595" s="35" t="s">
        <v>203</v>
      </c>
      <c r="C1595" s="35" t="s">
        <v>186</v>
      </c>
      <c r="D1595" s="35" t="s">
        <v>188</v>
      </c>
      <c r="E1595" s="36">
        <v>352.72663570669999</v>
      </c>
      <c r="F1595" s="36">
        <v>-15.1800159584</v>
      </c>
      <c r="G1595" s="36">
        <v>37708.39</v>
      </c>
      <c r="H1595" s="36">
        <v>39936162.649999999</v>
      </c>
      <c r="I1595" s="36">
        <v>3187957.1</v>
      </c>
    </row>
    <row r="1596" spans="1:9" x14ac:dyDescent="0.2">
      <c r="A1596" s="35" t="s">
        <v>228</v>
      </c>
      <c r="B1596" s="35" t="s">
        <v>203</v>
      </c>
      <c r="C1596" s="35" t="s">
        <v>189</v>
      </c>
      <c r="D1596" s="35" t="s">
        <v>187</v>
      </c>
      <c r="E1596" s="36">
        <v>1837.0507959833999</v>
      </c>
      <c r="F1596" s="36">
        <v>-15.1800159584</v>
      </c>
      <c r="G1596" s="36">
        <v>9205.73</v>
      </c>
      <c r="H1596" s="36">
        <v>25472406.399999999</v>
      </c>
      <c r="I1596" s="36">
        <v>1111024.52</v>
      </c>
    </row>
    <row r="1597" spans="1:9" x14ac:dyDescent="0.2">
      <c r="A1597" s="35" t="s">
        <v>228</v>
      </c>
      <c r="B1597" s="35" t="s">
        <v>203</v>
      </c>
      <c r="C1597" s="35" t="s">
        <v>189</v>
      </c>
      <c r="D1597" s="35" t="s">
        <v>188</v>
      </c>
      <c r="E1597" s="36">
        <v>375.9006416057</v>
      </c>
      <c r="F1597" s="36">
        <v>-15.1800159584</v>
      </c>
      <c r="G1597" s="36">
        <v>22599.89</v>
      </c>
      <c r="H1597" s="36">
        <v>23920926.34</v>
      </c>
      <c r="I1597" s="36">
        <v>1984495.67</v>
      </c>
    </row>
    <row r="1598" spans="1:9" x14ac:dyDescent="0.2">
      <c r="A1598" s="35" t="s">
        <v>228</v>
      </c>
      <c r="B1598" s="35" t="s">
        <v>204</v>
      </c>
      <c r="C1598" s="35" t="s">
        <v>186</v>
      </c>
      <c r="D1598" s="35" t="s">
        <v>187</v>
      </c>
      <c r="E1598" s="36">
        <v>2384.0388153438998</v>
      </c>
      <c r="F1598" s="36">
        <v>-15.1800159584</v>
      </c>
      <c r="G1598" s="36">
        <v>18366.16</v>
      </c>
      <c r="H1598" s="36">
        <v>56540395.600000001</v>
      </c>
      <c r="I1598" s="36">
        <v>2017909.03</v>
      </c>
    </row>
    <row r="1599" spans="1:9" x14ac:dyDescent="0.2">
      <c r="A1599" s="35" t="s">
        <v>228</v>
      </c>
      <c r="B1599" s="35" t="s">
        <v>204</v>
      </c>
      <c r="C1599" s="35" t="s">
        <v>186</v>
      </c>
      <c r="D1599" s="35" t="s">
        <v>188</v>
      </c>
      <c r="E1599" s="36">
        <v>705.90178912069996</v>
      </c>
      <c r="F1599" s="36">
        <v>-15.1800159584</v>
      </c>
      <c r="G1599" s="36">
        <v>20040.43</v>
      </c>
      <c r="H1599" s="36">
        <v>28222342.010000002</v>
      </c>
      <c r="I1599" s="36">
        <v>1882071.39</v>
      </c>
    </row>
    <row r="1600" spans="1:9" x14ac:dyDescent="0.2">
      <c r="A1600" s="35" t="s">
        <v>228</v>
      </c>
      <c r="B1600" s="35" t="s">
        <v>204</v>
      </c>
      <c r="C1600" s="35" t="s">
        <v>189</v>
      </c>
      <c r="D1600" s="35" t="s">
        <v>187</v>
      </c>
      <c r="E1600" s="36">
        <v>2362.1133308466001</v>
      </c>
      <c r="F1600" s="36">
        <v>-15.1800159584</v>
      </c>
      <c r="G1600" s="36">
        <v>5319.56</v>
      </c>
      <c r="H1600" s="36">
        <v>16103799.039999999</v>
      </c>
      <c r="I1600" s="36">
        <v>671917.9</v>
      </c>
    </row>
    <row r="1601" spans="1:9" x14ac:dyDescent="0.2">
      <c r="A1601" s="35" t="s">
        <v>228</v>
      </c>
      <c r="B1601" s="35" t="s">
        <v>204</v>
      </c>
      <c r="C1601" s="35" t="s">
        <v>189</v>
      </c>
      <c r="D1601" s="35" t="s">
        <v>188</v>
      </c>
      <c r="E1601" s="36">
        <v>632.82125012300003</v>
      </c>
      <c r="F1601" s="36">
        <v>-15.1800159584</v>
      </c>
      <c r="G1601" s="36">
        <v>9145.25</v>
      </c>
      <c r="H1601" s="36">
        <v>11780808.380000001</v>
      </c>
      <c r="I1601" s="36">
        <v>899817.68</v>
      </c>
    </row>
    <row r="1602" spans="1:9" x14ac:dyDescent="0.2">
      <c r="A1602" s="35" t="s">
        <v>229</v>
      </c>
      <c r="B1602" s="35" t="s">
        <v>185</v>
      </c>
      <c r="C1602" s="35" t="s">
        <v>186</v>
      </c>
      <c r="D1602" s="35" t="s">
        <v>187</v>
      </c>
      <c r="E1602" s="36">
        <v>0</v>
      </c>
      <c r="F1602" s="36">
        <v>0</v>
      </c>
      <c r="G1602" s="36">
        <v>1068</v>
      </c>
      <c r="H1602" s="36">
        <v>582467.04</v>
      </c>
      <c r="I1602" s="36">
        <v>21326.720000000001</v>
      </c>
    </row>
    <row r="1603" spans="1:9" x14ac:dyDescent="0.2">
      <c r="A1603" s="35" t="s">
        <v>229</v>
      </c>
      <c r="B1603" s="35" t="s">
        <v>185</v>
      </c>
      <c r="C1603" s="35" t="s">
        <v>186</v>
      </c>
      <c r="D1603" s="35" t="s">
        <v>188</v>
      </c>
      <c r="E1603" s="36">
        <v>0</v>
      </c>
      <c r="F1603" s="36">
        <v>0</v>
      </c>
      <c r="G1603" s="36">
        <v>78238</v>
      </c>
      <c r="H1603" s="36">
        <v>7584999.7400000002</v>
      </c>
      <c r="I1603" s="36">
        <v>656124.81000000006</v>
      </c>
    </row>
    <row r="1604" spans="1:9" x14ac:dyDescent="0.2">
      <c r="A1604" s="35" t="s">
        <v>229</v>
      </c>
      <c r="B1604" s="35" t="s">
        <v>185</v>
      </c>
      <c r="C1604" s="35" t="s">
        <v>189</v>
      </c>
      <c r="D1604" s="35" t="s">
        <v>187</v>
      </c>
      <c r="E1604" s="36">
        <v>0</v>
      </c>
      <c r="F1604" s="36">
        <v>0</v>
      </c>
      <c r="G1604" s="36">
        <v>874.67</v>
      </c>
      <c r="H1604" s="36">
        <v>560346.47</v>
      </c>
      <c r="I1604" s="36">
        <v>14564.09</v>
      </c>
    </row>
    <row r="1605" spans="1:9" x14ac:dyDescent="0.2">
      <c r="A1605" s="35" t="s">
        <v>229</v>
      </c>
      <c r="B1605" s="35" t="s">
        <v>185</v>
      </c>
      <c r="C1605" s="35" t="s">
        <v>189</v>
      </c>
      <c r="D1605" s="35" t="s">
        <v>188</v>
      </c>
      <c r="E1605" s="36">
        <v>0</v>
      </c>
      <c r="F1605" s="36">
        <v>0</v>
      </c>
      <c r="G1605" s="36">
        <v>83784.899999999994</v>
      </c>
      <c r="H1605" s="36">
        <v>7681469.0599999996</v>
      </c>
      <c r="I1605" s="36">
        <v>705705.47</v>
      </c>
    </row>
    <row r="1606" spans="1:9" x14ac:dyDescent="0.2">
      <c r="A1606" s="35" t="s">
        <v>229</v>
      </c>
      <c r="B1606" s="35" t="s">
        <v>190</v>
      </c>
      <c r="C1606" s="35" t="s">
        <v>186</v>
      </c>
      <c r="D1606" s="35" t="s">
        <v>187</v>
      </c>
      <c r="E1606" s="36">
        <v>56.659225882000001</v>
      </c>
      <c r="F1606" s="36">
        <v>153.70968553</v>
      </c>
      <c r="G1606" s="36">
        <v>484.6</v>
      </c>
      <c r="H1606" s="36">
        <v>376538.09</v>
      </c>
      <c r="I1606" s="36">
        <v>43295.14</v>
      </c>
    </row>
    <row r="1607" spans="1:9" x14ac:dyDescent="0.2">
      <c r="A1607" s="35" t="s">
        <v>229</v>
      </c>
      <c r="B1607" s="35" t="s">
        <v>190</v>
      </c>
      <c r="C1607" s="35" t="s">
        <v>186</v>
      </c>
      <c r="D1607" s="35" t="s">
        <v>188</v>
      </c>
      <c r="E1607" s="36">
        <v>-311.72512356229998</v>
      </c>
      <c r="F1607" s="36">
        <v>153.70968553</v>
      </c>
      <c r="G1607" s="36">
        <v>34594.910000000003</v>
      </c>
      <c r="H1607" s="36">
        <v>5094009.28</v>
      </c>
      <c r="I1607" s="36">
        <v>1605994.78</v>
      </c>
    </row>
    <row r="1608" spans="1:9" x14ac:dyDescent="0.2">
      <c r="A1608" s="35" t="s">
        <v>229</v>
      </c>
      <c r="B1608" s="35" t="s">
        <v>190</v>
      </c>
      <c r="C1608" s="35" t="s">
        <v>189</v>
      </c>
      <c r="D1608" s="35" t="s">
        <v>187</v>
      </c>
      <c r="E1608" s="36">
        <v>-123.57855149229999</v>
      </c>
      <c r="F1608" s="36">
        <v>153.70968553</v>
      </c>
      <c r="G1608" s="36">
        <v>455.54</v>
      </c>
      <c r="H1608" s="36">
        <v>688577.93</v>
      </c>
      <c r="I1608" s="36">
        <v>30338.61</v>
      </c>
    </row>
    <row r="1609" spans="1:9" x14ac:dyDescent="0.2">
      <c r="A1609" s="35" t="s">
        <v>229</v>
      </c>
      <c r="B1609" s="35" t="s">
        <v>190</v>
      </c>
      <c r="C1609" s="35" t="s">
        <v>189</v>
      </c>
      <c r="D1609" s="35" t="s">
        <v>188</v>
      </c>
      <c r="E1609" s="36">
        <v>-350.57566603869998</v>
      </c>
      <c r="F1609" s="36">
        <v>153.70968553</v>
      </c>
      <c r="G1609" s="36">
        <v>35816.76</v>
      </c>
      <c r="H1609" s="36">
        <v>2932619.69</v>
      </c>
      <c r="I1609" s="36">
        <v>996791.02</v>
      </c>
    </row>
    <row r="1610" spans="1:9" x14ac:dyDescent="0.2">
      <c r="A1610" s="35" t="s">
        <v>229</v>
      </c>
      <c r="B1610" s="35" t="s">
        <v>191</v>
      </c>
      <c r="C1610" s="35" t="s">
        <v>186</v>
      </c>
      <c r="D1610" s="35" t="s">
        <v>187</v>
      </c>
      <c r="E1610" s="36">
        <v>472.08479505679998</v>
      </c>
      <c r="F1610" s="36">
        <v>-17.214831447800002</v>
      </c>
      <c r="G1610" s="36">
        <v>492</v>
      </c>
      <c r="H1610" s="36">
        <v>468798.73</v>
      </c>
      <c r="I1610" s="36">
        <v>43029.34</v>
      </c>
    </row>
    <row r="1611" spans="1:9" x14ac:dyDescent="0.2">
      <c r="A1611" s="35" t="s">
        <v>229</v>
      </c>
      <c r="B1611" s="35" t="s">
        <v>191</v>
      </c>
      <c r="C1611" s="35" t="s">
        <v>186</v>
      </c>
      <c r="D1611" s="35" t="s">
        <v>188</v>
      </c>
      <c r="E1611" s="36">
        <v>-230.07714291260001</v>
      </c>
      <c r="F1611" s="36">
        <v>-17.214831447800002</v>
      </c>
      <c r="G1611" s="36">
        <v>25191.64</v>
      </c>
      <c r="H1611" s="36">
        <v>5689342.8099999996</v>
      </c>
      <c r="I1611" s="36">
        <v>1126610.92</v>
      </c>
    </row>
    <row r="1612" spans="1:9" x14ac:dyDescent="0.2">
      <c r="A1612" s="35" t="s">
        <v>229</v>
      </c>
      <c r="B1612" s="35" t="s">
        <v>191</v>
      </c>
      <c r="C1612" s="35" t="s">
        <v>189</v>
      </c>
      <c r="D1612" s="35" t="s">
        <v>187</v>
      </c>
      <c r="E1612" s="36">
        <v>-99.227622420599999</v>
      </c>
      <c r="F1612" s="36">
        <v>-17.214831447800002</v>
      </c>
      <c r="G1612" s="36">
        <v>456</v>
      </c>
      <c r="H1612" s="36">
        <v>408902.43</v>
      </c>
      <c r="I1612" s="36">
        <v>34871.279999999999</v>
      </c>
    </row>
    <row r="1613" spans="1:9" x14ac:dyDescent="0.2">
      <c r="A1613" s="35" t="s">
        <v>229</v>
      </c>
      <c r="B1613" s="35" t="s">
        <v>191</v>
      </c>
      <c r="C1613" s="35" t="s">
        <v>189</v>
      </c>
      <c r="D1613" s="35" t="s">
        <v>188</v>
      </c>
      <c r="E1613" s="36">
        <v>-344.74679235759999</v>
      </c>
      <c r="F1613" s="36">
        <v>-17.214831447800002</v>
      </c>
      <c r="G1613" s="36">
        <v>27595.94</v>
      </c>
      <c r="H1613" s="36">
        <v>1931041.03</v>
      </c>
      <c r="I1613" s="36">
        <v>730799.7</v>
      </c>
    </row>
    <row r="1614" spans="1:9" x14ac:dyDescent="0.2">
      <c r="A1614" s="35" t="s">
        <v>229</v>
      </c>
      <c r="B1614" s="35" t="s">
        <v>192</v>
      </c>
      <c r="C1614" s="35" t="s">
        <v>186</v>
      </c>
      <c r="D1614" s="35" t="s">
        <v>187</v>
      </c>
      <c r="E1614" s="36">
        <v>822.14363100039998</v>
      </c>
      <c r="F1614" s="36">
        <v>-17.214831447800002</v>
      </c>
      <c r="G1614" s="36">
        <v>530</v>
      </c>
      <c r="H1614" s="36">
        <v>759669.44</v>
      </c>
      <c r="I1614" s="36">
        <v>47180</v>
      </c>
    </row>
    <row r="1615" spans="1:9" x14ac:dyDescent="0.2">
      <c r="A1615" s="35" t="s">
        <v>229</v>
      </c>
      <c r="B1615" s="35" t="s">
        <v>192</v>
      </c>
      <c r="C1615" s="35" t="s">
        <v>186</v>
      </c>
      <c r="D1615" s="35" t="s">
        <v>188</v>
      </c>
      <c r="E1615" s="36">
        <v>-203.76197487100001</v>
      </c>
      <c r="F1615" s="36">
        <v>-17.214831447800002</v>
      </c>
      <c r="G1615" s="36">
        <v>24884.85</v>
      </c>
      <c r="H1615" s="36">
        <v>6252083.2199999997</v>
      </c>
      <c r="I1615" s="36">
        <v>1173651.5</v>
      </c>
    </row>
    <row r="1616" spans="1:9" x14ac:dyDescent="0.2">
      <c r="A1616" s="35" t="s">
        <v>229</v>
      </c>
      <c r="B1616" s="35" t="s">
        <v>192</v>
      </c>
      <c r="C1616" s="35" t="s">
        <v>189</v>
      </c>
      <c r="D1616" s="35" t="s">
        <v>187</v>
      </c>
      <c r="E1616" s="36">
        <v>-53.999848741400001</v>
      </c>
      <c r="F1616" s="36">
        <v>-17.214831447800002</v>
      </c>
      <c r="G1616" s="36">
        <v>592</v>
      </c>
      <c r="H1616" s="36">
        <v>657729.48</v>
      </c>
      <c r="I1616" s="36">
        <v>43437.81</v>
      </c>
    </row>
    <row r="1617" spans="1:9" x14ac:dyDescent="0.2">
      <c r="A1617" s="35" t="s">
        <v>229</v>
      </c>
      <c r="B1617" s="35" t="s">
        <v>192</v>
      </c>
      <c r="C1617" s="35" t="s">
        <v>189</v>
      </c>
      <c r="D1617" s="35" t="s">
        <v>188</v>
      </c>
      <c r="E1617" s="36">
        <v>-361.95794227009998</v>
      </c>
      <c r="F1617" s="36">
        <v>-17.214831447800002</v>
      </c>
      <c r="G1617" s="36">
        <v>26154.73</v>
      </c>
      <c r="H1617" s="36">
        <v>2741932.36</v>
      </c>
      <c r="I1617" s="36">
        <v>793620.59</v>
      </c>
    </row>
    <row r="1618" spans="1:9" x14ac:dyDescent="0.2">
      <c r="A1618" s="35" t="s">
        <v>229</v>
      </c>
      <c r="B1618" s="35" t="s">
        <v>193</v>
      </c>
      <c r="C1618" s="35" t="s">
        <v>186</v>
      </c>
      <c r="D1618" s="35" t="s">
        <v>187</v>
      </c>
      <c r="E1618" s="36">
        <v>13.024635524900001</v>
      </c>
      <c r="F1618" s="36">
        <v>-17.214831447800002</v>
      </c>
      <c r="G1618" s="36">
        <v>829</v>
      </c>
      <c r="H1618" s="36">
        <v>788467.71</v>
      </c>
      <c r="I1618" s="36">
        <v>67231.520000000004</v>
      </c>
    </row>
    <row r="1619" spans="1:9" x14ac:dyDescent="0.2">
      <c r="A1619" s="35" t="s">
        <v>229</v>
      </c>
      <c r="B1619" s="35" t="s">
        <v>193</v>
      </c>
      <c r="C1619" s="35" t="s">
        <v>186</v>
      </c>
      <c r="D1619" s="35" t="s">
        <v>188</v>
      </c>
      <c r="E1619" s="36">
        <v>-257.63306705650001</v>
      </c>
      <c r="F1619" s="36">
        <v>-17.214831447800002</v>
      </c>
      <c r="G1619" s="36">
        <v>24205.71</v>
      </c>
      <c r="H1619" s="36">
        <v>5476077.0899999999</v>
      </c>
      <c r="I1619" s="36">
        <v>1273382.1499999999</v>
      </c>
    </row>
    <row r="1620" spans="1:9" x14ac:dyDescent="0.2">
      <c r="A1620" s="35" t="s">
        <v>229</v>
      </c>
      <c r="B1620" s="35" t="s">
        <v>193</v>
      </c>
      <c r="C1620" s="35" t="s">
        <v>189</v>
      </c>
      <c r="D1620" s="35" t="s">
        <v>187</v>
      </c>
      <c r="E1620" s="36">
        <v>-179.20390023670001</v>
      </c>
      <c r="F1620" s="36">
        <v>-17.214831447800002</v>
      </c>
      <c r="G1620" s="36">
        <v>482</v>
      </c>
      <c r="H1620" s="36">
        <v>371752.99</v>
      </c>
      <c r="I1620" s="36">
        <v>45056.62</v>
      </c>
    </row>
    <row r="1621" spans="1:9" x14ac:dyDescent="0.2">
      <c r="A1621" s="35" t="s">
        <v>229</v>
      </c>
      <c r="B1621" s="35" t="s">
        <v>193</v>
      </c>
      <c r="C1621" s="35" t="s">
        <v>189</v>
      </c>
      <c r="D1621" s="35" t="s">
        <v>188</v>
      </c>
      <c r="E1621" s="36">
        <v>-341.9438926606</v>
      </c>
      <c r="F1621" s="36">
        <v>-17.214831447800002</v>
      </c>
      <c r="G1621" s="36">
        <v>24981.23</v>
      </c>
      <c r="H1621" s="36">
        <v>2707251.5</v>
      </c>
      <c r="I1621" s="36">
        <v>830677.09</v>
      </c>
    </row>
    <row r="1622" spans="1:9" x14ac:dyDescent="0.2">
      <c r="A1622" s="35" t="s">
        <v>229</v>
      </c>
      <c r="B1622" s="35" t="s">
        <v>194</v>
      </c>
      <c r="C1622" s="35" t="s">
        <v>186</v>
      </c>
      <c r="D1622" s="35" t="s">
        <v>187</v>
      </c>
      <c r="E1622" s="36">
        <v>97.812307411399999</v>
      </c>
      <c r="F1622" s="36">
        <v>-17.214831447800002</v>
      </c>
      <c r="G1622" s="36">
        <v>790</v>
      </c>
      <c r="H1622" s="36">
        <v>1013317.14</v>
      </c>
      <c r="I1622" s="36">
        <v>78353.94</v>
      </c>
    </row>
    <row r="1623" spans="1:9" x14ac:dyDescent="0.2">
      <c r="A1623" s="35" t="s">
        <v>229</v>
      </c>
      <c r="B1623" s="35" t="s">
        <v>194</v>
      </c>
      <c r="C1623" s="35" t="s">
        <v>186</v>
      </c>
      <c r="D1623" s="35" t="s">
        <v>188</v>
      </c>
      <c r="E1623" s="36">
        <v>-277.30669598750001</v>
      </c>
      <c r="F1623" s="36">
        <v>-17.214831447800002</v>
      </c>
      <c r="G1623" s="36">
        <v>24816.21</v>
      </c>
      <c r="H1623" s="36">
        <v>5870727.0300000003</v>
      </c>
      <c r="I1623" s="36">
        <v>1329138.0900000001</v>
      </c>
    </row>
    <row r="1624" spans="1:9" x14ac:dyDescent="0.2">
      <c r="A1624" s="35" t="s">
        <v>229</v>
      </c>
      <c r="B1624" s="35" t="s">
        <v>194</v>
      </c>
      <c r="C1624" s="35" t="s">
        <v>189</v>
      </c>
      <c r="D1624" s="35" t="s">
        <v>187</v>
      </c>
      <c r="E1624" s="36">
        <v>110.3703268422</v>
      </c>
      <c r="F1624" s="36">
        <v>-17.214831447800002</v>
      </c>
      <c r="G1624" s="36">
        <v>709</v>
      </c>
      <c r="H1624" s="36">
        <v>727874.24</v>
      </c>
      <c r="I1624" s="36">
        <v>64005.17</v>
      </c>
    </row>
    <row r="1625" spans="1:9" x14ac:dyDescent="0.2">
      <c r="A1625" s="35" t="s">
        <v>229</v>
      </c>
      <c r="B1625" s="35" t="s">
        <v>194</v>
      </c>
      <c r="C1625" s="35" t="s">
        <v>189</v>
      </c>
      <c r="D1625" s="35" t="s">
        <v>188</v>
      </c>
      <c r="E1625" s="36">
        <v>-329.250480283</v>
      </c>
      <c r="F1625" s="36">
        <v>-17.214831447800002</v>
      </c>
      <c r="G1625" s="36">
        <v>24470.25</v>
      </c>
      <c r="H1625" s="36">
        <v>3199249.71</v>
      </c>
      <c r="I1625" s="36">
        <v>911788.44</v>
      </c>
    </row>
    <row r="1626" spans="1:9" x14ac:dyDescent="0.2">
      <c r="A1626" s="35" t="s">
        <v>229</v>
      </c>
      <c r="B1626" s="35" t="s">
        <v>195</v>
      </c>
      <c r="C1626" s="35" t="s">
        <v>186</v>
      </c>
      <c r="D1626" s="35" t="s">
        <v>187</v>
      </c>
      <c r="E1626" s="36">
        <v>259.77670165649999</v>
      </c>
      <c r="F1626" s="36">
        <v>-17.214831447800002</v>
      </c>
      <c r="G1626" s="36">
        <v>1097</v>
      </c>
      <c r="H1626" s="36">
        <v>1110976.75</v>
      </c>
      <c r="I1626" s="36">
        <v>100223.2</v>
      </c>
    </row>
    <row r="1627" spans="1:9" x14ac:dyDescent="0.2">
      <c r="A1627" s="35" t="s">
        <v>229</v>
      </c>
      <c r="B1627" s="35" t="s">
        <v>195</v>
      </c>
      <c r="C1627" s="35" t="s">
        <v>186</v>
      </c>
      <c r="D1627" s="35" t="s">
        <v>188</v>
      </c>
      <c r="E1627" s="36">
        <v>-307.17292717340001</v>
      </c>
      <c r="F1627" s="36">
        <v>-17.214831447800002</v>
      </c>
      <c r="G1627" s="36">
        <v>28901.73</v>
      </c>
      <c r="H1627" s="36">
        <v>7308048.1200000001</v>
      </c>
      <c r="I1627" s="36">
        <v>1565069.1</v>
      </c>
    </row>
    <row r="1628" spans="1:9" x14ac:dyDescent="0.2">
      <c r="A1628" s="35" t="s">
        <v>229</v>
      </c>
      <c r="B1628" s="35" t="s">
        <v>195</v>
      </c>
      <c r="C1628" s="35" t="s">
        <v>189</v>
      </c>
      <c r="D1628" s="35" t="s">
        <v>187</v>
      </c>
      <c r="E1628" s="36">
        <v>202.89580665599999</v>
      </c>
      <c r="F1628" s="36">
        <v>-17.214831447800002</v>
      </c>
      <c r="G1628" s="36">
        <v>1015.52</v>
      </c>
      <c r="H1628" s="36">
        <v>695904.77</v>
      </c>
      <c r="I1628" s="36">
        <v>77928.75</v>
      </c>
    </row>
    <row r="1629" spans="1:9" x14ac:dyDescent="0.2">
      <c r="A1629" s="35" t="s">
        <v>229</v>
      </c>
      <c r="B1629" s="35" t="s">
        <v>195</v>
      </c>
      <c r="C1629" s="35" t="s">
        <v>189</v>
      </c>
      <c r="D1629" s="35" t="s">
        <v>188</v>
      </c>
      <c r="E1629" s="36">
        <v>-315.8182753136</v>
      </c>
      <c r="F1629" s="36">
        <v>-17.214831447800002</v>
      </c>
      <c r="G1629" s="36">
        <v>26316.720000000001</v>
      </c>
      <c r="H1629" s="36">
        <v>5180588.21</v>
      </c>
      <c r="I1629" s="36">
        <v>1155879.56</v>
      </c>
    </row>
    <row r="1630" spans="1:9" x14ac:dyDescent="0.2">
      <c r="A1630" s="35" t="s">
        <v>229</v>
      </c>
      <c r="B1630" s="35" t="s">
        <v>196</v>
      </c>
      <c r="C1630" s="35" t="s">
        <v>186</v>
      </c>
      <c r="D1630" s="35" t="s">
        <v>187</v>
      </c>
      <c r="E1630" s="36">
        <v>450.25722140530002</v>
      </c>
      <c r="F1630" s="36">
        <v>-17.214831447800002</v>
      </c>
      <c r="G1630" s="36">
        <v>1415.73</v>
      </c>
      <c r="H1630" s="36">
        <v>1647875.26</v>
      </c>
      <c r="I1630" s="36">
        <v>132646.20000000001</v>
      </c>
    </row>
    <row r="1631" spans="1:9" x14ac:dyDescent="0.2">
      <c r="A1631" s="35" t="s">
        <v>229</v>
      </c>
      <c r="B1631" s="35" t="s">
        <v>196</v>
      </c>
      <c r="C1631" s="35" t="s">
        <v>186</v>
      </c>
      <c r="D1631" s="35" t="s">
        <v>188</v>
      </c>
      <c r="E1631" s="36">
        <v>-250.41381321899999</v>
      </c>
      <c r="F1631" s="36">
        <v>-17.214831447800002</v>
      </c>
      <c r="G1631" s="36">
        <v>30561.66</v>
      </c>
      <c r="H1631" s="36">
        <v>8899611.3900000006</v>
      </c>
      <c r="I1631" s="36">
        <v>1787541.57</v>
      </c>
    </row>
    <row r="1632" spans="1:9" x14ac:dyDescent="0.2">
      <c r="A1632" s="35" t="s">
        <v>229</v>
      </c>
      <c r="B1632" s="35" t="s">
        <v>196</v>
      </c>
      <c r="C1632" s="35" t="s">
        <v>189</v>
      </c>
      <c r="D1632" s="35" t="s">
        <v>187</v>
      </c>
      <c r="E1632" s="36">
        <v>216.67278414960001</v>
      </c>
      <c r="F1632" s="36">
        <v>-17.214831447800002</v>
      </c>
      <c r="G1632" s="36">
        <v>1614.81</v>
      </c>
      <c r="H1632" s="36">
        <v>1845906.69</v>
      </c>
      <c r="I1632" s="36">
        <v>153085.14000000001</v>
      </c>
    </row>
    <row r="1633" spans="1:9" x14ac:dyDescent="0.2">
      <c r="A1633" s="35" t="s">
        <v>229</v>
      </c>
      <c r="B1633" s="35" t="s">
        <v>196</v>
      </c>
      <c r="C1633" s="35" t="s">
        <v>189</v>
      </c>
      <c r="D1633" s="35" t="s">
        <v>188</v>
      </c>
      <c r="E1633" s="36">
        <v>-273.59876290170001</v>
      </c>
      <c r="F1633" s="36">
        <v>-17.214831447800002</v>
      </c>
      <c r="G1633" s="36">
        <v>30407.47</v>
      </c>
      <c r="H1633" s="36">
        <v>6883959.2599999998</v>
      </c>
      <c r="I1633" s="36">
        <v>1428335.65</v>
      </c>
    </row>
    <row r="1634" spans="1:9" x14ac:dyDescent="0.2">
      <c r="A1634" s="35" t="s">
        <v>229</v>
      </c>
      <c r="B1634" s="35" t="s">
        <v>197</v>
      </c>
      <c r="C1634" s="35" t="s">
        <v>186</v>
      </c>
      <c r="D1634" s="35" t="s">
        <v>187</v>
      </c>
      <c r="E1634" s="36">
        <v>534.27670667339999</v>
      </c>
      <c r="F1634" s="36">
        <v>-17.214831447800002</v>
      </c>
      <c r="G1634" s="36">
        <v>2026.51</v>
      </c>
      <c r="H1634" s="36">
        <v>3397043.83</v>
      </c>
      <c r="I1634" s="36">
        <v>178882.23</v>
      </c>
    </row>
    <row r="1635" spans="1:9" x14ac:dyDescent="0.2">
      <c r="A1635" s="35" t="s">
        <v>229</v>
      </c>
      <c r="B1635" s="35" t="s">
        <v>197</v>
      </c>
      <c r="C1635" s="35" t="s">
        <v>186</v>
      </c>
      <c r="D1635" s="35" t="s">
        <v>188</v>
      </c>
      <c r="E1635" s="36">
        <v>-234.30254110850001</v>
      </c>
      <c r="F1635" s="36">
        <v>-17.214831447800002</v>
      </c>
      <c r="G1635" s="36">
        <v>31051.29</v>
      </c>
      <c r="H1635" s="36">
        <v>9876984.0800000001</v>
      </c>
      <c r="I1635" s="36">
        <v>1708018.44</v>
      </c>
    </row>
    <row r="1636" spans="1:9" x14ac:dyDescent="0.2">
      <c r="A1636" s="35" t="s">
        <v>229</v>
      </c>
      <c r="B1636" s="35" t="s">
        <v>197</v>
      </c>
      <c r="C1636" s="35" t="s">
        <v>189</v>
      </c>
      <c r="D1636" s="35" t="s">
        <v>187</v>
      </c>
      <c r="E1636" s="36">
        <v>219.43149274550001</v>
      </c>
      <c r="F1636" s="36">
        <v>-17.214831447800002</v>
      </c>
      <c r="G1636" s="36">
        <v>2079.4299999999998</v>
      </c>
      <c r="H1636" s="36">
        <v>2948062.39</v>
      </c>
      <c r="I1636" s="36">
        <v>196767.79</v>
      </c>
    </row>
    <row r="1637" spans="1:9" x14ac:dyDescent="0.2">
      <c r="A1637" s="35" t="s">
        <v>229</v>
      </c>
      <c r="B1637" s="35" t="s">
        <v>197</v>
      </c>
      <c r="C1637" s="35" t="s">
        <v>189</v>
      </c>
      <c r="D1637" s="35" t="s">
        <v>188</v>
      </c>
      <c r="E1637" s="36">
        <v>-211.9920543339</v>
      </c>
      <c r="F1637" s="36">
        <v>-17.214831447800002</v>
      </c>
      <c r="G1637" s="36">
        <v>30233.33</v>
      </c>
      <c r="H1637" s="36">
        <v>9216402.8300000001</v>
      </c>
      <c r="I1637" s="36">
        <v>1587173.7</v>
      </c>
    </row>
    <row r="1638" spans="1:9" x14ac:dyDescent="0.2">
      <c r="A1638" s="35" t="s">
        <v>229</v>
      </c>
      <c r="B1638" s="35" t="s">
        <v>198</v>
      </c>
      <c r="C1638" s="35" t="s">
        <v>186</v>
      </c>
      <c r="D1638" s="35" t="s">
        <v>187</v>
      </c>
      <c r="E1638" s="36">
        <v>574.45577472699995</v>
      </c>
      <c r="F1638" s="36">
        <v>-17.214831447800002</v>
      </c>
      <c r="G1638" s="36">
        <v>1951.96</v>
      </c>
      <c r="H1638" s="36">
        <v>2428470.6800000002</v>
      </c>
      <c r="I1638" s="36">
        <v>174746.63</v>
      </c>
    </row>
    <row r="1639" spans="1:9" x14ac:dyDescent="0.2">
      <c r="A1639" s="35" t="s">
        <v>229</v>
      </c>
      <c r="B1639" s="35" t="s">
        <v>198</v>
      </c>
      <c r="C1639" s="35" t="s">
        <v>186</v>
      </c>
      <c r="D1639" s="35" t="s">
        <v>188</v>
      </c>
      <c r="E1639" s="36">
        <v>-230.32750076880001</v>
      </c>
      <c r="F1639" s="36">
        <v>-17.214831447800002</v>
      </c>
      <c r="G1639" s="36">
        <v>27782</v>
      </c>
      <c r="H1639" s="36">
        <v>10326156.26</v>
      </c>
      <c r="I1639" s="36">
        <v>1625621.92</v>
      </c>
    </row>
    <row r="1640" spans="1:9" x14ac:dyDescent="0.2">
      <c r="A1640" s="35" t="s">
        <v>229</v>
      </c>
      <c r="B1640" s="35" t="s">
        <v>198</v>
      </c>
      <c r="C1640" s="35" t="s">
        <v>189</v>
      </c>
      <c r="D1640" s="35" t="s">
        <v>187</v>
      </c>
      <c r="E1640" s="36">
        <v>584.76948014599998</v>
      </c>
      <c r="F1640" s="36">
        <v>-17.214831447800002</v>
      </c>
      <c r="G1640" s="36">
        <v>2246.36</v>
      </c>
      <c r="H1640" s="36">
        <v>3477445.51</v>
      </c>
      <c r="I1640" s="36">
        <v>217129.81</v>
      </c>
    </row>
    <row r="1641" spans="1:9" x14ac:dyDescent="0.2">
      <c r="A1641" s="35" t="s">
        <v>229</v>
      </c>
      <c r="B1641" s="35" t="s">
        <v>198</v>
      </c>
      <c r="C1641" s="35" t="s">
        <v>189</v>
      </c>
      <c r="D1641" s="35" t="s">
        <v>188</v>
      </c>
      <c r="E1641" s="36">
        <v>-209.40718411060001</v>
      </c>
      <c r="F1641" s="36">
        <v>-17.214831447800002</v>
      </c>
      <c r="G1641" s="36">
        <v>26085.919999999998</v>
      </c>
      <c r="H1641" s="36">
        <v>9469784.8100000005</v>
      </c>
      <c r="I1641" s="36">
        <v>1499615.16</v>
      </c>
    </row>
    <row r="1642" spans="1:9" x14ac:dyDescent="0.2">
      <c r="A1642" s="35" t="s">
        <v>229</v>
      </c>
      <c r="B1642" s="35" t="s">
        <v>199</v>
      </c>
      <c r="C1642" s="35" t="s">
        <v>186</v>
      </c>
      <c r="D1642" s="35" t="s">
        <v>187</v>
      </c>
      <c r="E1642" s="36">
        <v>554.60751715849995</v>
      </c>
      <c r="F1642" s="36">
        <v>-17.214831447800002</v>
      </c>
      <c r="G1642" s="36">
        <v>2146.31</v>
      </c>
      <c r="H1642" s="36">
        <v>2805105.58</v>
      </c>
      <c r="I1642" s="36">
        <v>186376.95999999999</v>
      </c>
    </row>
    <row r="1643" spans="1:9" x14ac:dyDescent="0.2">
      <c r="A1643" s="35" t="s">
        <v>229</v>
      </c>
      <c r="B1643" s="35" t="s">
        <v>199</v>
      </c>
      <c r="C1643" s="35" t="s">
        <v>186</v>
      </c>
      <c r="D1643" s="35" t="s">
        <v>188</v>
      </c>
      <c r="E1643" s="36">
        <v>-181.49987057440001</v>
      </c>
      <c r="F1643" s="36">
        <v>-17.214831447800002</v>
      </c>
      <c r="G1643" s="36">
        <v>23776.77</v>
      </c>
      <c r="H1643" s="36">
        <v>11031131.59</v>
      </c>
      <c r="I1643" s="36">
        <v>1460392.85</v>
      </c>
    </row>
    <row r="1644" spans="1:9" x14ac:dyDescent="0.2">
      <c r="A1644" s="35" t="s">
        <v>229</v>
      </c>
      <c r="B1644" s="35" t="s">
        <v>199</v>
      </c>
      <c r="C1644" s="35" t="s">
        <v>189</v>
      </c>
      <c r="D1644" s="35" t="s">
        <v>187</v>
      </c>
      <c r="E1644" s="36">
        <v>494.08391197869997</v>
      </c>
      <c r="F1644" s="36">
        <v>-17.214831447800002</v>
      </c>
      <c r="G1644" s="36">
        <v>2543.8000000000002</v>
      </c>
      <c r="H1644" s="36">
        <v>4495541.17</v>
      </c>
      <c r="I1644" s="36">
        <v>241491.95</v>
      </c>
    </row>
    <row r="1645" spans="1:9" x14ac:dyDescent="0.2">
      <c r="A1645" s="35" t="s">
        <v>229</v>
      </c>
      <c r="B1645" s="35" t="s">
        <v>199</v>
      </c>
      <c r="C1645" s="35" t="s">
        <v>189</v>
      </c>
      <c r="D1645" s="35" t="s">
        <v>188</v>
      </c>
      <c r="E1645" s="36">
        <v>-122.01371842810001</v>
      </c>
      <c r="F1645" s="36">
        <v>-17.214831447800002</v>
      </c>
      <c r="G1645" s="36">
        <v>22373.62</v>
      </c>
      <c r="H1645" s="36">
        <v>10484898.57</v>
      </c>
      <c r="I1645" s="36">
        <v>1417233.93</v>
      </c>
    </row>
    <row r="1646" spans="1:9" x14ac:dyDescent="0.2">
      <c r="A1646" s="35" t="s">
        <v>229</v>
      </c>
      <c r="B1646" s="35" t="s">
        <v>200</v>
      </c>
      <c r="C1646" s="35" t="s">
        <v>186</v>
      </c>
      <c r="D1646" s="35" t="s">
        <v>187</v>
      </c>
      <c r="E1646" s="36">
        <v>1058.1760286936999</v>
      </c>
      <c r="F1646" s="36">
        <v>-17.214831447800002</v>
      </c>
      <c r="G1646" s="36">
        <v>2784.15</v>
      </c>
      <c r="H1646" s="36">
        <v>4628463.92</v>
      </c>
      <c r="I1646" s="36">
        <v>274760.81</v>
      </c>
    </row>
    <row r="1647" spans="1:9" x14ac:dyDescent="0.2">
      <c r="A1647" s="35" t="s">
        <v>229</v>
      </c>
      <c r="B1647" s="35" t="s">
        <v>200</v>
      </c>
      <c r="C1647" s="35" t="s">
        <v>186</v>
      </c>
      <c r="D1647" s="35" t="s">
        <v>188</v>
      </c>
      <c r="E1647" s="36">
        <v>-130.04143258549999</v>
      </c>
      <c r="F1647" s="36">
        <v>-17.214831447800002</v>
      </c>
      <c r="G1647" s="36">
        <v>22019.72</v>
      </c>
      <c r="H1647" s="36">
        <v>11936404.939999999</v>
      </c>
      <c r="I1647" s="36">
        <v>1431026.24</v>
      </c>
    </row>
    <row r="1648" spans="1:9" x14ac:dyDescent="0.2">
      <c r="A1648" s="35" t="s">
        <v>229</v>
      </c>
      <c r="B1648" s="35" t="s">
        <v>200</v>
      </c>
      <c r="C1648" s="35" t="s">
        <v>189</v>
      </c>
      <c r="D1648" s="35" t="s">
        <v>187</v>
      </c>
      <c r="E1648" s="36">
        <v>1176.9803252838001</v>
      </c>
      <c r="F1648" s="36">
        <v>-17.214831447800002</v>
      </c>
      <c r="G1648" s="36">
        <v>3141.42</v>
      </c>
      <c r="H1648" s="36">
        <v>5824162.5099999998</v>
      </c>
      <c r="I1648" s="36">
        <v>315679.94</v>
      </c>
    </row>
    <row r="1649" spans="1:9" x14ac:dyDescent="0.2">
      <c r="A1649" s="35" t="s">
        <v>229</v>
      </c>
      <c r="B1649" s="35" t="s">
        <v>200</v>
      </c>
      <c r="C1649" s="35" t="s">
        <v>189</v>
      </c>
      <c r="D1649" s="35" t="s">
        <v>188</v>
      </c>
      <c r="E1649" s="36">
        <v>-63.747832100700002</v>
      </c>
      <c r="F1649" s="36">
        <v>-17.214831447800002</v>
      </c>
      <c r="G1649" s="36">
        <v>19839.04</v>
      </c>
      <c r="H1649" s="36">
        <v>11975644.74</v>
      </c>
      <c r="I1649" s="36">
        <v>1345917.12</v>
      </c>
    </row>
    <row r="1650" spans="1:9" x14ac:dyDescent="0.2">
      <c r="A1650" s="35" t="s">
        <v>229</v>
      </c>
      <c r="B1650" s="35" t="s">
        <v>201</v>
      </c>
      <c r="C1650" s="35" t="s">
        <v>186</v>
      </c>
      <c r="D1650" s="35" t="s">
        <v>187</v>
      </c>
      <c r="E1650" s="36">
        <v>1040.4222675128001</v>
      </c>
      <c r="F1650" s="36">
        <v>-17.214831447800002</v>
      </c>
      <c r="G1650" s="36">
        <v>3200.51</v>
      </c>
      <c r="H1650" s="36">
        <v>6203618.0499999998</v>
      </c>
      <c r="I1650" s="36">
        <v>311195.88</v>
      </c>
    </row>
    <row r="1651" spans="1:9" x14ac:dyDescent="0.2">
      <c r="A1651" s="35" t="s">
        <v>229</v>
      </c>
      <c r="B1651" s="35" t="s">
        <v>201</v>
      </c>
      <c r="C1651" s="35" t="s">
        <v>186</v>
      </c>
      <c r="D1651" s="35" t="s">
        <v>188</v>
      </c>
      <c r="E1651" s="36">
        <v>23.2196140492</v>
      </c>
      <c r="F1651" s="36">
        <v>-17.214831447800002</v>
      </c>
      <c r="G1651" s="36">
        <v>16067.05</v>
      </c>
      <c r="H1651" s="36">
        <v>10255399.25</v>
      </c>
      <c r="I1651" s="36">
        <v>1098729.29</v>
      </c>
    </row>
    <row r="1652" spans="1:9" x14ac:dyDescent="0.2">
      <c r="A1652" s="35" t="s">
        <v>229</v>
      </c>
      <c r="B1652" s="35" t="s">
        <v>201</v>
      </c>
      <c r="C1652" s="35" t="s">
        <v>189</v>
      </c>
      <c r="D1652" s="35" t="s">
        <v>187</v>
      </c>
      <c r="E1652" s="36">
        <v>823.16234763110003</v>
      </c>
      <c r="F1652" s="36">
        <v>-17.214831447800002</v>
      </c>
      <c r="G1652" s="36">
        <v>2944.39</v>
      </c>
      <c r="H1652" s="36">
        <v>6948950.6200000001</v>
      </c>
      <c r="I1652" s="36">
        <v>328523.69</v>
      </c>
    </row>
    <row r="1653" spans="1:9" x14ac:dyDescent="0.2">
      <c r="A1653" s="35" t="s">
        <v>229</v>
      </c>
      <c r="B1653" s="35" t="s">
        <v>201</v>
      </c>
      <c r="C1653" s="35" t="s">
        <v>189</v>
      </c>
      <c r="D1653" s="35" t="s">
        <v>188</v>
      </c>
      <c r="E1653" s="36">
        <v>90.331401168200003</v>
      </c>
      <c r="F1653" s="36">
        <v>-17.214831447800002</v>
      </c>
      <c r="G1653" s="36">
        <v>13807.2</v>
      </c>
      <c r="H1653" s="36">
        <v>9408078.1099999994</v>
      </c>
      <c r="I1653" s="36">
        <v>984848.24</v>
      </c>
    </row>
    <row r="1654" spans="1:9" x14ac:dyDescent="0.2">
      <c r="A1654" s="35" t="s">
        <v>229</v>
      </c>
      <c r="B1654" s="35" t="s">
        <v>202</v>
      </c>
      <c r="C1654" s="35" t="s">
        <v>186</v>
      </c>
      <c r="D1654" s="35" t="s">
        <v>187</v>
      </c>
      <c r="E1654" s="36">
        <v>1505.2243829054</v>
      </c>
      <c r="F1654" s="36">
        <v>-17.214831447800002</v>
      </c>
      <c r="G1654" s="36">
        <v>3401.17</v>
      </c>
      <c r="H1654" s="36">
        <v>7965684.25</v>
      </c>
      <c r="I1654" s="36">
        <v>348789.19</v>
      </c>
    </row>
    <row r="1655" spans="1:9" x14ac:dyDescent="0.2">
      <c r="A1655" s="35" t="s">
        <v>229</v>
      </c>
      <c r="B1655" s="35" t="s">
        <v>202</v>
      </c>
      <c r="C1655" s="35" t="s">
        <v>186</v>
      </c>
      <c r="D1655" s="35" t="s">
        <v>188</v>
      </c>
      <c r="E1655" s="36">
        <v>171.67977869640001</v>
      </c>
      <c r="F1655" s="36">
        <v>-17.214831447800002</v>
      </c>
      <c r="G1655" s="36">
        <v>10958.8</v>
      </c>
      <c r="H1655" s="36">
        <v>9124361.5999999996</v>
      </c>
      <c r="I1655" s="36">
        <v>813419.03</v>
      </c>
    </row>
    <row r="1656" spans="1:9" x14ac:dyDescent="0.2">
      <c r="A1656" s="35" t="s">
        <v>229</v>
      </c>
      <c r="B1656" s="35" t="s">
        <v>202</v>
      </c>
      <c r="C1656" s="35" t="s">
        <v>189</v>
      </c>
      <c r="D1656" s="35" t="s">
        <v>187</v>
      </c>
      <c r="E1656" s="36">
        <v>1660.7692177913</v>
      </c>
      <c r="F1656" s="36">
        <v>-17.214831447800002</v>
      </c>
      <c r="G1656" s="36">
        <v>2337.7600000000002</v>
      </c>
      <c r="H1656" s="36">
        <v>5246197.58</v>
      </c>
      <c r="I1656" s="36">
        <v>252429.12</v>
      </c>
    </row>
    <row r="1657" spans="1:9" x14ac:dyDescent="0.2">
      <c r="A1657" s="35" t="s">
        <v>229</v>
      </c>
      <c r="B1657" s="35" t="s">
        <v>202</v>
      </c>
      <c r="C1657" s="35" t="s">
        <v>189</v>
      </c>
      <c r="D1657" s="35" t="s">
        <v>188</v>
      </c>
      <c r="E1657" s="36">
        <v>81.930175283899999</v>
      </c>
      <c r="F1657" s="36">
        <v>-17.214831447800002</v>
      </c>
      <c r="G1657" s="36">
        <v>8110.78</v>
      </c>
      <c r="H1657" s="36">
        <v>7068620.7999999998</v>
      </c>
      <c r="I1657" s="36">
        <v>644474.48</v>
      </c>
    </row>
    <row r="1658" spans="1:9" x14ac:dyDescent="0.2">
      <c r="A1658" s="35" t="s">
        <v>229</v>
      </c>
      <c r="B1658" s="35" t="s">
        <v>203</v>
      </c>
      <c r="C1658" s="35" t="s">
        <v>186</v>
      </c>
      <c r="D1658" s="35" t="s">
        <v>187</v>
      </c>
      <c r="E1658" s="36">
        <v>1669.4132878691</v>
      </c>
      <c r="F1658" s="36">
        <v>-17.214831447800002</v>
      </c>
      <c r="G1658" s="36">
        <v>3219.11</v>
      </c>
      <c r="H1658" s="36">
        <v>7823445.0099999998</v>
      </c>
      <c r="I1658" s="36">
        <v>333670.78000000003</v>
      </c>
    </row>
    <row r="1659" spans="1:9" x14ac:dyDescent="0.2">
      <c r="A1659" s="35" t="s">
        <v>229</v>
      </c>
      <c r="B1659" s="35" t="s">
        <v>203</v>
      </c>
      <c r="C1659" s="35" t="s">
        <v>186</v>
      </c>
      <c r="D1659" s="35" t="s">
        <v>188</v>
      </c>
      <c r="E1659" s="36">
        <v>347.25087805189997</v>
      </c>
      <c r="F1659" s="36">
        <v>-17.214831447800002</v>
      </c>
      <c r="G1659" s="36">
        <v>7265.89</v>
      </c>
      <c r="H1659" s="36">
        <v>7192058.0099999998</v>
      </c>
      <c r="I1659" s="36">
        <v>581599.66</v>
      </c>
    </row>
    <row r="1660" spans="1:9" x14ac:dyDescent="0.2">
      <c r="A1660" s="35" t="s">
        <v>229</v>
      </c>
      <c r="B1660" s="35" t="s">
        <v>203</v>
      </c>
      <c r="C1660" s="35" t="s">
        <v>189</v>
      </c>
      <c r="D1660" s="35" t="s">
        <v>187</v>
      </c>
      <c r="E1660" s="36">
        <v>1478.3737759813</v>
      </c>
      <c r="F1660" s="36">
        <v>-17.214831447800002</v>
      </c>
      <c r="G1660" s="36">
        <v>1685.63</v>
      </c>
      <c r="H1660" s="36">
        <v>4193317.97</v>
      </c>
      <c r="I1660" s="36">
        <v>187287.05</v>
      </c>
    </row>
    <row r="1661" spans="1:9" x14ac:dyDescent="0.2">
      <c r="A1661" s="35" t="s">
        <v>229</v>
      </c>
      <c r="B1661" s="35" t="s">
        <v>203</v>
      </c>
      <c r="C1661" s="35" t="s">
        <v>189</v>
      </c>
      <c r="D1661" s="35" t="s">
        <v>188</v>
      </c>
      <c r="E1661" s="36">
        <v>316.94550942209997</v>
      </c>
      <c r="F1661" s="36">
        <v>-17.214831447800002</v>
      </c>
      <c r="G1661" s="36">
        <v>4166.8500000000004</v>
      </c>
      <c r="H1661" s="36">
        <v>3980913.86</v>
      </c>
      <c r="I1661" s="36">
        <v>347300.89</v>
      </c>
    </row>
    <row r="1662" spans="1:9" x14ac:dyDescent="0.2">
      <c r="A1662" s="35" t="s">
        <v>229</v>
      </c>
      <c r="B1662" s="35" t="s">
        <v>204</v>
      </c>
      <c r="C1662" s="35" t="s">
        <v>186</v>
      </c>
      <c r="D1662" s="35" t="s">
        <v>187</v>
      </c>
      <c r="E1662" s="36">
        <v>2428.4951695299001</v>
      </c>
      <c r="F1662" s="36">
        <v>-17.214831447800002</v>
      </c>
      <c r="G1662" s="36">
        <v>3327.22</v>
      </c>
      <c r="H1662" s="36">
        <v>9890935.1699999999</v>
      </c>
      <c r="I1662" s="36">
        <v>363033.13</v>
      </c>
    </row>
    <row r="1663" spans="1:9" x14ac:dyDescent="0.2">
      <c r="A1663" s="35" t="s">
        <v>229</v>
      </c>
      <c r="B1663" s="35" t="s">
        <v>204</v>
      </c>
      <c r="C1663" s="35" t="s">
        <v>186</v>
      </c>
      <c r="D1663" s="35" t="s">
        <v>188</v>
      </c>
      <c r="E1663" s="36">
        <v>776.5972445681</v>
      </c>
      <c r="F1663" s="36">
        <v>-17.214831447800002</v>
      </c>
      <c r="G1663" s="36">
        <v>3413</v>
      </c>
      <c r="H1663" s="36">
        <v>4015051.6</v>
      </c>
      <c r="I1663" s="36">
        <v>293245.32</v>
      </c>
    </row>
    <row r="1664" spans="1:9" x14ac:dyDescent="0.2">
      <c r="A1664" s="35" t="s">
        <v>229</v>
      </c>
      <c r="B1664" s="35" t="s">
        <v>204</v>
      </c>
      <c r="C1664" s="35" t="s">
        <v>189</v>
      </c>
      <c r="D1664" s="35" t="s">
        <v>187</v>
      </c>
      <c r="E1664" s="36">
        <v>1796.8554247157001</v>
      </c>
      <c r="F1664" s="36">
        <v>-17.214831447800002</v>
      </c>
      <c r="G1664" s="36">
        <v>1050.6500000000001</v>
      </c>
      <c r="H1664" s="36">
        <v>2923669.04</v>
      </c>
      <c r="I1664" s="36">
        <v>132015.46</v>
      </c>
    </row>
    <row r="1665" spans="1:9" x14ac:dyDescent="0.2">
      <c r="A1665" s="35" t="s">
        <v>229</v>
      </c>
      <c r="B1665" s="35" t="s">
        <v>204</v>
      </c>
      <c r="C1665" s="35" t="s">
        <v>189</v>
      </c>
      <c r="D1665" s="35" t="s">
        <v>188</v>
      </c>
      <c r="E1665" s="36">
        <v>562.16547779639995</v>
      </c>
      <c r="F1665" s="36">
        <v>-17.214831447800002</v>
      </c>
      <c r="G1665" s="36">
        <v>1545.07</v>
      </c>
      <c r="H1665" s="36">
        <v>1649294.12</v>
      </c>
      <c r="I1665" s="36">
        <v>131779.44</v>
      </c>
    </row>
  </sheetData>
  <autoFilter ref="A1:I1" xr:uid="{00000000-0009-0000-0000-000001000000}"/>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J65"/>
  <sheetViews>
    <sheetView workbookViewId="0">
      <pane xSplit="3" ySplit="1" topLeftCell="D2" activePane="bottomRight" state="frozen"/>
      <selection pane="topRight" activeCell="D1" sqref="D1"/>
      <selection pane="bottomLeft" activeCell="A2" sqref="A2"/>
      <selection pane="bottomRight"/>
    </sheetView>
  </sheetViews>
  <sheetFormatPr defaultColWidth="11.44140625" defaultRowHeight="10.199999999999999" x14ac:dyDescent="0.2"/>
  <cols>
    <col min="1" max="1" width="16.44140625" style="8" customWidth="1"/>
    <col min="2" max="2" width="15.109375" style="8" customWidth="1"/>
    <col min="3" max="3" width="14.88671875" style="8" customWidth="1"/>
    <col min="4" max="4" width="12.109375" style="16" customWidth="1"/>
    <col min="5" max="5" width="12.88671875" style="16" customWidth="1"/>
    <col min="6" max="6" width="11.6640625" style="16" customWidth="1"/>
    <col min="7" max="7" width="11.109375" style="3" customWidth="1"/>
    <col min="8" max="8" width="11.88671875" style="3" customWidth="1"/>
    <col min="9" max="9" width="11.6640625" style="3" customWidth="1"/>
    <col min="10" max="10" width="12.109375" style="3" customWidth="1"/>
    <col min="11" max="11" width="11.88671875" style="3" customWidth="1"/>
    <col min="12" max="12" width="10.33203125" style="3" customWidth="1"/>
    <col min="13" max="13" width="12.109375" style="3" customWidth="1"/>
    <col min="14" max="14" width="11.88671875" style="3" customWidth="1"/>
    <col min="15" max="15" width="10.33203125" style="3" customWidth="1"/>
    <col min="16" max="16" width="12.109375" style="3" customWidth="1"/>
    <col min="17" max="17" width="11.88671875" style="3" customWidth="1"/>
    <col min="18" max="18" width="10.33203125" style="3" customWidth="1"/>
    <col min="19" max="19" width="12.109375" style="3" customWidth="1"/>
    <col min="20" max="20" width="11.88671875" style="3" customWidth="1"/>
    <col min="21" max="21" width="10.33203125" style="3" customWidth="1"/>
    <col min="22" max="22" width="12.109375" style="3" customWidth="1"/>
    <col min="23" max="23" width="11.88671875" style="3" customWidth="1"/>
    <col min="24" max="24" width="10.33203125" style="3" customWidth="1"/>
    <col min="25" max="25" width="12.109375" style="3" customWidth="1"/>
    <col min="26" max="26" width="11.88671875" style="3" customWidth="1"/>
    <col min="27" max="27" width="10.33203125" style="3" customWidth="1"/>
    <col min="28" max="28" width="12.109375" style="3" customWidth="1"/>
    <col min="29" max="29" width="11.88671875" style="3" customWidth="1"/>
    <col min="30" max="30" width="10.33203125" style="3" customWidth="1"/>
    <col min="31" max="31" width="12.109375" style="3" customWidth="1"/>
    <col min="32" max="32" width="11.88671875" style="3" customWidth="1"/>
    <col min="33" max="33" width="10.33203125" style="3" customWidth="1"/>
    <col min="34" max="34" width="12.109375" style="3" customWidth="1"/>
    <col min="35" max="35" width="11.88671875" style="3" customWidth="1"/>
    <col min="36" max="36" width="10.88671875" style="3" customWidth="1"/>
    <col min="37" max="37" width="12.109375" style="3" customWidth="1"/>
    <col min="38" max="38" width="11.88671875" style="3" customWidth="1"/>
    <col min="39" max="39" width="10.33203125" style="3" customWidth="1"/>
    <col min="40" max="40" width="12.109375" style="3" customWidth="1"/>
    <col min="41" max="41" width="11.88671875" style="3" customWidth="1"/>
    <col min="42" max="42" width="10.33203125" style="3" customWidth="1"/>
    <col min="43" max="43" width="12.109375" style="3" customWidth="1"/>
    <col min="44" max="44" width="11.88671875" style="3" customWidth="1"/>
    <col min="45" max="45" width="10.33203125" style="3" customWidth="1"/>
    <col min="46" max="46" width="12.109375" style="3" customWidth="1"/>
    <col min="47" max="47" width="11.88671875" style="3" customWidth="1"/>
    <col min="48" max="48" width="10.33203125" style="3" customWidth="1"/>
    <col min="49" max="49" width="12.109375" style="3" customWidth="1"/>
    <col min="50" max="50" width="11.88671875" style="3" customWidth="1"/>
    <col min="51" max="51" width="10.88671875" style="3" customWidth="1"/>
    <col min="52" max="52" width="12.109375" style="3" customWidth="1"/>
    <col min="53" max="53" width="11.88671875" style="3" customWidth="1"/>
    <col min="54" max="54" width="10.33203125" style="3" customWidth="1"/>
    <col min="55" max="55" width="12.109375" style="3" customWidth="1"/>
    <col min="56" max="56" width="11.88671875" style="3" customWidth="1"/>
    <col min="57" max="57" width="10.33203125" style="3" customWidth="1"/>
    <col min="58" max="58" width="12.109375" style="3" customWidth="1"/>
    <col min="59" max="59" width="11.88671875" style="3" customWidth="1"/>
    <col min="60" max="60" width="10.33203125" style="3" customWidth="1"/>
    <col min="61" max="61" width="12.109375" style="3" customWidth="1"/>
    <col min="62" max="62" width="11.88671875" style="3" customWidth="1"/>
    <col min="63" max="63" width="10.33203125" style="3" customWidth="1"/>
    <col min="64" max="64" width="12.109375" style="3" customWidth="1"/>
    <col min="65" max="65" width="11.88671875" style="3" customWidth="1"/>
    <col min="66" max="66" width="10.33203125" style="3" customWidth="1"/>
    <col min="67" max="67" width="12.109375" style="3" customWidth="1"/>
    <col min="68" max="68" width="11.88671875" style="3" customWidth="1"/>
    <col min="69" max="69" width="10.33203125" style="3" customWidth="1"/>
    <col min="70" max="70" width="12.109375" style="3" customWidth="1"/>
    <col min="71" max="71" width="11.88671875" style="3" customWidth="1"/>
    <col min="72" max="72" width="10.33203125" style="3" customWidth="1"/>
    <col min="73" max="73" width="12.109375" style="3" customWidth="1"/>
    <col min="74" max="74" width="11.88671875" style="3" customWidth="1"/>
    <col min="75" max="75" width="10.33203125" style="3" customWidth="1"/>
    <col min="76" max="76" width="12.109375" style="3" customWidth="1"/>
    <col min="77" max="77" width="11.88671875" style="3" customWidth="1"/>
    <col min="78" max="78" width="10.33203125" style="3" customWidth="1"/>
    <col min="79" max="79" width="12.109375" style="3" customWidth="1"/>
    <col min="80" max="80" width="11.88671875" style="3" customWidth="1"/>
    <col min="81" max="81" width="10.33203125" style="3" customWidth="1"/>
    <col min="82" max="82" width="12.109375" style="3" customWidth="1"/>
    <col min="83" max="83" width="11.88671875" style="3" customWidth="1"/>
    <col min="84" max="84" width="10.33203125" style="3" customWidth="1"/>
    <col min="85" max="85" width="12.109375" style="3" customWidth="1"/>
    <col min="86" max="86" width="11.88671875" style="3" customWidth="1"/>
    <col min="87" max="87" width="10.33203125" style="3" customWidth="1"/>
    <col min="88" max="88" width="12.109375" style="3" customWidth="1"/>
    <col min="89" max="89" width="11.88671875" style="3" customWidth="1"/>
    <col min="90" max="90" width="10.33203125" style="3" customWidth="1"/>
    <col min="91" max="91" width="12.109375" style="3" customWidth="1"/>
    <col min="92" max="92" width="11.88671875" style="3" customWidth="1"/>
    <col min="93" max="93" width="10.33203125" style="3" customWidth="1"/>
    <col min="94" max="94" width="12.109375" style="3" customWidth="1"/>
    <col min="95" max="95" width="11.88671875" style="3" customWidth="1"/>
    <col min="96" max="96" width="10.33203125" style="3" customWidth="1"/>
    <col min="97" max="97" width="12.109375" style="3" customWidth="1"/>
    <col min="98" max="98" width="11.88671875" style="3" customWidth="1"/>
    <col min="99" max="99" width="10.33203125" style="3" customWidth="1"/>
    <col min="100" max="100" width="12.109375" style="3" customWidth="1"/>
    <col min="101" max="101" width="11.88671875" style="3" customWidth="1"/>
    <col min="102" max="102" width="10.33203125" style="3" customWidth="1"/>
    <col min="103" max="103" width="12.109375" style="3" customWidth="1"/>
    <col min="104" max="104" width="11.88671875" style="3" customWidth="1"/>
    <col min="105" max="105" width="10.33203125" style="3" customWidth="1"/>
    <col min="106" max="106" width="12.109375" style="3" customWidth="1"/>
    <col min="107" max="107" width="11.88671875" style="3" customWidth="1"/>
    <col min="108" max="108" width="10.33203125" style="3" customWidth="1"/>
    <col min="109" max="109" width="12.109375" style="3" customWidth="1"/>
    <col min="110" max="110" width="11.88671875" style="3" customWidth="1"/>
    <col min="111" max="111" width="10.88671875" style="3" customWidth="1"/>
    <col min="112" max="16384" width="11.44140625" style="3"/>
  </cols>
  <sheetData>
    <row r="1" spans="1:114" s="9" customFormat="1" ht="31.2" thickBot="1" x14ac:dyDescent="0.35">
      <c r="A1" s="10" t="s">
        <v>1</v>
      </c>
      <c r="B1" s="6" t="s">
        <v>2</v>
      </c>
      <c r="C1" s="17" t="s">
        <v>183</v>
      </c>
      <c r="D1" s="18" t="s">
        <v>164</v>
      </c>
      <c r="E1" s="18" t="s">
        <v>165</v>
      </c>
      <c r="F1" s="19" t="s">
        <v>169</v>
      </c>
      <c r="G1" s="14" t="s">
        <v>60</v>
      </c>
      <c r="H1" s="14" t="s">
        <v>61</v>
      </c>
      <c r="I1" s="14" t="s">
        <v>62</v>
      </c>
      <c r="J1" s="14" t="s">
        <v>68</v>
      </c>
      <c r="K1" s="14" t="s">
        <v>69</v>
      </c>
      <c r="L1" s="14" t="s">
        <v>70</v>
      </c>
      <c r="M1" s="14" t="s">
        <v>71</v>
      </c>
      <c r="N1" s="14" t="s">
        <v>72</v>
      </c>
      <c r="O1" s="14" t="s">
        <v>73</v>
      </c>
      <c r="P1" s="14" t="s">
        <v>74</v>
      </c>
      <c r="Q1" s="14" t="s">
        <v>75</v>
      </c>
      <c r="R1" s="14" t="s">
        <v>76</v>
      </c>
      <c r="S1" s="14" t="s">
        <v>77</v>
      </c>
      <c r="T1" s="14" t="s">
        <v>78</v>
      </c>
      <c r="U1" s="14" t="s">
        <v>79</v>
      </c>
      <c r="V1" s="14" t="s">
        <v>80</v>
      </c>
      <c r="W1" s="14" t="s">
        <v>81</v>
      </c>
      <c r="X1" s="14" t="s">
        <v>82</v>
      </c>
      <c r="Y1" s="14" t="s">
        <v>83</v>
      </c>
      <c r="Z1" s="14" t="s">
        <v>84</v>
      </c>
      <c r="AA1" s="14" t="s">
        <v>85</v>
      </c>
      <c r="AB1" s="14" t="s">
        <v>86</v>
      </c>
      <c r="AC1" s="14" t="s">
        <v>87</v>
      </c>
      <c r="AD1" s="14" t="s">
        <v>88</v>
      </c>
      <c r="AE1" s="14" t="s">
        <v>89</v>
      </c>
      <c r="AF1" s="14" t="s">
        <v>90</v>
      </c>
      <c r="AG1" s="14" t="s">
        <v>91</v>
      </c>
      <c r="AH1" s="14" t="s">
        <v>92</v>
      </c>
      <c r="AI1" s="14" t="s">
        <v>93</v>
      </c>
      <c r="AJ1" s="14" t="s">
        <v>94</v>
      </c>
      <c r="AK1" s="14" t="s">
        <v>95</v>
      </c>
      <c r="AL1" s="14" t="s">
        <v>96</v>
      </c>
      <c r="AM1" s="14" t="s">
        <v>97</v>
      </c>
      <c r="AN1" s="14" t="s">
        <v>95</v>
      </c>
      <c r="AO1" s="14" t="s">
        <v>96</v>
      </c>
      <c r="AP1" s="14" t="s">
        <v>97</v>
      </c>
      <c r="AQ1" s="14" t="s">
        <v>98</v>
      </c>
      <c r="AR1" s="14" t="s">
        <v>99</v>
      </c>
      <c r="AS1" s="14" t="s">
        <v>100</v>
      </c>
      <c r="AT1" s="14" t="s">
        <v>101</v>
      </c>
      <c r="AU1" s="14" t="s">
        <v>102</v>
      </c>
      <c r="AV1" s="14" t="s">
        <v>103</v>
      </c>
      <c r="AW1" s="14" t="s">
        <v>104</v>
      </c>
      <c r="AX1" s="14" t="s">
        <v>105</v>
      </c>
      <c r="AY1" s="14" t="s">
        <v>106</v>
      </c>
      <c r="AZ1" s="14" t="s">
        <v>107</v>
      </c>
      <c r="BA1" s="14" t="s">
        <v>108</v>
      </c>
      <c r="BB1" s="14" t="s">
        <v>109</v>
      </c>
      <c r="BC1" s="14" t="s">
        <v>110</v>
      </c>
      <c r="BD1" s="14" t="s">
        <v>111</v>
      </c>
      <c r="BE1" s="14" t="s">
        <v>112</v>
      </c>
      <c r="BF1" s="14" t="s">
        <v>113</v>
      </c>
      <c r="BG1" s="14" t="s">
        <v>114</v>
      </c>
      <c r="BH1" s="14" t="s">
        <v>115</v>
      </c>
      <c r="BI1" s="14" t="s">
        <v>116</v>
      </c>
      <c r="BJ1" s="14" t="s">
        <v>117</v>
      </c>
      <c r="BK1" s="14" t="s">
        <v>118</v>
      </c>
      <c r="BL1" s="14" t="s">
        <v>119</v>
      </c>
      <c r="BM1" s="14" t="s">
        <v>120</v>
      </c>
      <c r="BN1" s="14" t="s">
        <v>121</v>
      </c>
      <c r="BO1" s="14" t="s">
        <v>122</v>
      </c>
      <c r="BP1" s="14" t="s">
        <v>123</v>
      </c>
      <c r="BQ1" s="14" t="s">
        <v>124</v>
      </c>
      <c r="BR1" s="14" t="s">
        <v>125</v>
      </c>
      <c r="BS1" s="14" t="s">
        <v>126</v>
      </c>
      <c r="BT1" s="14" t="s">
        <v>127</v>
      </c>
      <c r="BU1" s="14" t="s">
        <v>128</v>
      </c>
      <c r="BV1" s="14" t="s">
        <v>129</v>
      </c>
      <c r="BW1" s="14" t="s">
        <v>130</v>
      </c>
      <c r="BX1" s="14" t="s">
        <v>131</v>
      </c>
      <c r="BY1" s="14" t="s">
        <v>132</v>
      </c>
      <c r="BZ1" s="14" t="s">
        <v>133</v>
      </c>
      <c r="CA1" s="14" t="s">
        <v>134</v>
      </c>
      <c r="CB1" s="14" t="s">
        <v>135</v>
      </c>
      <c r="CC1" s="14" t="s">
        <v>136</v>
      </c>
      <c r="CD1" s="14" t="s">
        <v>137</v>
      </c>
      <c r="CE1" s="14" t="s">
        <v>138</v>
      </c>
      <c r="CF1" s="14" t="s">
        <v>139</v>
      </c>
      <c r="CG1" s="14" t="s">
        <v>140</v>
      </c>
      <c r="CH1" s="14" t="s">
        <v>141</v>
      </c>
      <c r="CI1" s="14" t="s">
        <v>142</v>
      </c>
      <c r="CJ1" s="14" t="s">
        <v>143</v>
      </c>
      <c r="CK1" s="14" t="s">
        <v>144</v>
      </c>
      <c r="CL1" s="14" t="s">
        <v>145</v>
      </c>
      <c r="CM1" s="14" t="s">
        <v>146</v>
      </c>
      <c r="CN1" s="14" t="s">
        <v>147</v>
      </c>
      <c r="CO1" s="14" t="s">
        <v>148</v>
      </c>
      <c r="CP1" s="14" t="s">
        <v>149</v>
      </c>
      <c r="CQ1" s="14" t="s">
        <v>150</v>
      </c>
      <c r="CR1" s="14" t="s">
        <v>151</v>
      </c>
      <c r="CS1" s="14" t="s">
        <v>152</v>
      </c>
      <c r="CT1" s="14" t="s">
        <v>153</v>
      </c>
      <c r="CU1" s="14" t="s">
        <v>154</v>
      </c>
      <c r="CV1" s="14" t="s">
        <v>155</v>
      </c>
      <c r="CW1" s="14" t="s">
        <v>156</v>
      </c>
      <c r="CX1" s="14" t="s">
        <v>157</v>
      </c>
      <c r="CY1" s="14" t="s">
        <v>158</v>
      </c>
      <c r="CZ1" s="14" t="s">
        <v>159</v>
      </c>
      <c r="DA1" s="14" t="s">
        <v>160</v>
      </c>
      <c r="DB1" s="14" t="s">
        <v>161</v>
      </c>
      <c r="DC1" s="14" t="s">
        <v>162</v>
      </c>
      <c r="DD1" s="14" t="s">
        <v>163</v>
      </c>
      <c r="DE1" s="14" t="s">
        <v>63</v>
      </c>
      <c r="DF1" s="14" t="s">
        <v>64</v>
      </c>
      <c r="DG1" s="14" t="s">
        <v>65</v>
      </c>
    </row>
    <row r="2" spans="1:114" x14ac:dyDescent="0.2">
      <c r="A2" s="37" t="s">
        <v>185</v>
      </c>
      <c r="B2" s="37" t="s">
        <v>186</v>
      </c>
      <c r="C2" s="37" t="s">
        <v>187</v>
      </c>
      <c r="D2" s="38">
        <v>115346.19</v>
      </c>
      <c r="E2" s="38">
        <v>73184945.689999998</v>
      </c>
      <c r="F2" s="38">
        <v>2186666.96</v>
      </c>
      <c r="G2" s="36">
        <v>0</v>
      </c>
      <c r="H2" s="36">
        <v>0</v>
      </c>
      <c r="I2" s="36">
        <v>0</v>
      </c>
      <c r="J2" s="36">
        <v>0</v>
      </c>
      <c r="K2" s="36">
        <v>0</v>
      </c>
      <c r="L2" s="36">
        <v>0</v>
      </c>
      <c r="M2" s="36">
        <v>0</v>
      </c>
      <c r="N2" s="36">
        <v>0</v>
      </c>
      <c r="O2" s="36">
        <v>0</v>
      </c>
      <c r="P2" s="36">
        <v>0</v>
      </c>
      <c r="Q2" s="36">
        <v>0</v>
      </c>
      <c r="R2" s="36">
        <v>0</v>
      </c>
      <c r="S2" s="36">
        <v>0</v>
      </c>
      <c r="T2" s="36">
        <v>0</v>
      </c>
      <c r="U2" s="36">
        <v>0</v>
      </c>
      <c r="V2" s="36">
        <v>0</v>
      </c>
      <c r="W2" s="36">
        <v>0</v>
      </c>
      <c r="X2" s="36">
        <v>0</v>
      </c>
      <c r="Y2" s="36">
        <v>0</v>
      </c>
      <c r="Z2" s="36">
        <v>0</v>
      </c>
      <c r="AA2" s="36">
        <v>0</v>
      </c>
      <c r="AB2" s="36">
        <v>0</v>
      </c>
      <c r="AC2" s="36">
        <v>0</v>
      </c>
      <c r="AD2" s="36">
        <v>0</v>
      </c>
      <c r="AE2" s="36">
        <v>0</v>
      </c>
      <c r="AF2" s="36">
        <v>0</v>
      </c>
      <c r="AG2" s="36">
        <v>0</v>
      </c>
      <c r="AH2" s="36">
        <v>0</v>
      </c>
      <c r="AI2" s="36">
        <v>0</v>
      </c>
      <c r="AJ2" s="36">
        <v>0</v>
      </c>
      <c r="AK2" s="36">
        <v>0</v>
      </c>
      <c r="AL2" s="36">
        <v>0</v>
      </c>
      <c r="AM2" s="36">
        <v>0</v>
      </c>
      <c r="AN2" s="36">
        <v>0</v>
      </c>
      <c r="AO2" s="36">
        <v>0</v>
      </c>
      <c r="AP2" s="36">
        <v>0</v>
      </c>
      <c r="AQ2" s="36">
        <v>0</v>
      </c>
      <c r="AR2" s="36">
        <v>0</v>
      </c>
      <c r="AS2" s="36">
        <v>0</v>
      </c>
      <c r="AT2" s="36">
        <v>0</v>
      </c>
      <c r="AU2" s="36">
        <v>0</v>
      </c>
      <c r="AV2" s="36">
        <v>0</v>
      </c>
      <c r="AW2" s="36">
        <v>0</v>
      </c>
      <c r="AX2" s="36">
        <v>0</v>
      </c>
      <c r="AY2" s="36">
        <v>0</v>
      </c>
      <c r="AZ2" s="36">
        <v>0</v>
      </c>
      <c r="BA2" s="36">
        <v>0</v>
      </c>
      <c r="BB2" s="36">
        <v>0</v>
      </c>
      <c r="BC2" s="36">
        <v>0</v>
      </c>
      <c r="BD2" s="36">
        <v>0</v>
      </c>
      <c r="BE2" s="36">
        <v>0</v>
      </c>
      <c r="BF2" s="36">
        <v>0</v>
      </c>
      <c r="BG2" s="36">
        <v>0</v>
      </c>
      <c r="BH2" s="36">
        <v>0</v>
      </c>
      <c r="BI2" s="36">
        <v>0</v>
      </c>
      <c r="BJ2" s="36">
        <v>0</v>
      </c>
      <c r="BK2" s="36">
        <v>0</v>
      </c>
      <c r="BL2" s="36">
        <v>0</v>
      </c>
      <c r="BM2" s="36">
        <v>0</v>
      </c>
      <c r="BN2" s="36">
        <v>0</v>
      </c>
      <c r="BO2" s="36">
        <v>0</v>
      </c>
      <c r="BP2" s="36">
        <v>0</v>
      </c>
      <c r="BQ2" s="36">
        <v>0</v>
      </c>
      <c r="BR2" s="36">
        <v>0</v>
      </c>
      <c r="BS2" s="36">
        <v>0</v>
      </c>
      <c r="BT2" s="36">
        <v>0</v>
      </c>
      <c r="BU2" s="36">
        <v>0</v>
      </c>
      <c r="BV2" s="36">
        <v>0</v>
      </c>
      <c r="BW2" s="36">
        <v>0</v>
      </c>
      <c r="BX2" s="36">
        <v>0</v>
      </c>
      <c r="BY2" s="36">
        <v>0</v>
      </c>
      <c r="BZ2" s="36">
        <v>0</v>
      </c>
      <c r="CA2" s="36">
        <v>0</v>
      </c>
      <c r="CB2" s="36">
        <v>0</v>
      </c>
      <c r="CC2" s="36">
        <v>0</v>
      </c>
      <c r="CD2" s="36">
        <v>0</v>
      </c>
      <c r="CE2" s="36">
        <v>0</v>
      </c>
      <c r="CF2" s="36">
        <v>0</v>
      </c>
      <c r="CG2" s="36">
        <v>0</v>
      </c>
      <c r="CH2" s="36">
        <v>0</v>
      </c>
      <c r="CI2" s="36">
        <v>0</v>
      </c>
      <c r="CJ2" s="36">
        <v>0</v>
      </c>
      <c r="CK2" s="36">
        <v>0</v>
      </c>
      <c r="CL2" s="36">
        <v>0</v>
      </c>
      <c r="CM2" s="36">
        <v>0</v>
      </c>
      <c r="CN2" s="36">
        <v>0</v>
      </c>
      <c r="CO2" s="36">
        <v>0</v>
      </c>
      <c r="CP2" s="36">
        <v>0</v>
      </c>
      <c r="CQ2" s="36">
        <v>0</v>
      </c>
      <c r="CR2" s="36">
        <v>0</v>
      </c>
      <c r="CS2" s="36">
        <v>0</v>
      </c>
      <c r="CT2" s="36">
        <v>0</v>
      </c>
      <c r="CU2" s="36">
        <v>0</v>
      </c>
      <c r="CV2" s="36">
        <v>0</v>
      </c>
      <c r="CW2" s="36">
        <v>0</v>
      </c>
      <c r="CX2" s="36">
        <v>0</v>
      </c>
      <c r="CY2" s="36">
        <v>0</v>
      </c>
      <c r="CZ2" s="36">
        <v>0</v>
      </c>
      <c r="DA2" s="36">
        <v>0</v>
      </c>
      <c r="DB2" s="36">
        <v>0</v>
      </c>
      <c r="DC2" s="36">
        <v>0</v>
      </c>
      <c r="DD2" s="36">
        <v>0</v>
      </c>
      <c r="DE2" s="36">
        <v>0</v>
      </c>
      <c r="DF2" s="36">
        <v>0</v>
      </c>
      <c r="DG2" s="36">
        <v>0</v>
      </c>
      <c r="DH2" s="39"/>
      <c r="DI2" s="39"/>
      <c r="DJ2" s="39"/>
    </row>
    <row r="3" spans="1:114" x14ac:dyDescent="0.2">
      <c r="A3" s="37" t="s">
        <v>185</v>
      </c>
      <c r="B3" s="37" t="s">
        <v>186</v>
      </c>
      <c r="C3" s="37" t="s">
        <v>188</v>
      </c>
      <c r="D3" s="38">
        <v>9134008.4499999993</v>
      </c>
      <c r="E3" s="38">
        <v>932008038.50999999</v>
      </c>
      <c r="F3" s="38">
        <v>79678422.969999999</v>
      </c>
      <c r="G3" s="36">
        <v>0</v>
      </c>
      <c r="H3" s="36">
        <v>0</v>
      </c>
      <c r="I3" s="36">
        <v>0</v>
      </c>
      <c r="J3" s="36">
        <v>0</v>
      </c>
      <c r="K3" s="36">
        <v>0</v>
      </c>
      <c r="L3" s="36">
        <v>0</v>
      </c>
      <c r="M3" s="36">
        <v>0</v>
      </c>
      <c r="N3" s="36">
        <v>0</v>
      </c>
      <c r="O3" s="36">
        <v>0</v>
      </c>
      <c r="P3" s="36">
        <v>0</v>
      </c>
      <c r="Q3" s="36">
        <v>0</v>
      </c>
      <c r="R3" s="36">
        <v>0</v>
      </c>
      <c r="S3" s="36">
        <v>0</v>
      </c>
      <c r="T3" s="36">
        <v>0</v>
      </c>
      <c r="U3" s="36">
        <v>0</v>
      </c>
      <c r="V3" s="36">
        <v>0</v>
      </c>
      <c r="W3" s="36">
        <v>0</v>
      </c>
      <c r="X3" s="36">
        <v>0</v>
      </c>
      <c r="Y3" s="36">
        <v>0</v>
      </c>
      <c r="Z3" s="36">
        <v>0</v>
      </c>
      <c r="AA3" s="36">
        <v>0</v>
      </c>
      <c r="AB3" s="36">
        <v>0</v>
      </c>
      <c r="AC3" s="36">
        <v>0</v>
      </c>
      <c r="AD3" s="36">
        <v>0</v>
      </c>
      <c r="AE3" s="36">
        <v>0</v>
      </c>
      <c r="AF3" s="36">
        <v>0</v>
      </c>
      <c r="AG3" s="36">
        <v>0</v>
      </c>
      <c r="AH3" s="36">
        <v>0</v>
      </c>
      <c r="AI3" s="36">
        <v>0</v>
      </c>
      <c r="AJ3" s="36">
        <v>0</v>
      </c>
      <c r="AK3" s="36">
        <v>0</v>
      </c>
      <c r="AL3" s="36">
        <v>0</v>
      </c>
      <c r="AM3" s="36">
        <v>0</v>
      </c>
      <c r="AN3" s="36">
        <v>0</v>
      </c>
      <c r="AO3" s="36">
        <v>0</v>
      </c>
      <c r="AP3" s="36">
        <v>0</v>
      </c>
      <c r="AQ3" s="36">
        <v>0</v>
      </c>
      <c r="AR3" s="36">
        <v>0</v>
      </c>
      <c r="AS3" s="36">
        <v>0</v>
      </c>
      <c r="AT3" s="36">
        <v>0</v>
      </c>
      <c r="AU3" s="36">
        <v>0</v>
      </c>
      <c r="AV3" s="36">
        <v>0</v>
      </c>
      <c r="AW3" s="36">
        <v>0</v>
      </c>
      <c r="AX3" s="36">
        <v>0</v>
      </c>
      <c r="AY3" s="36">
        <v>0</v>
      </c>
      <c r="AZ3" s="36">
        <v>0</v>
      </c>
      <c r="BA3" s="36">
        <v>0</v>
      </c>
      <c r="BB3" s="36">
        <v>0</v>
      </c>
      <c r="BC3" s="36">
        <v>0</v>
      </c>
      <c r="BD3" s="36">
        <v>0</v>
      </c>
      <c r="BE3" s="36">
        <v>0</v>
      </c>
      <c r="BF3" s="36">
        <v>0</v>
      </c>
      <c r="BG3" s="36">
        <v>0</v>
      </c>
      <c r="BH3" s="36">
        <v>0</v>
      </c>
      <c r="BI3" s="36">
        <v>0</v>
      </c>
      <c r="BJ3" s="36">
        <v>0</v>
      </c>
      <c r="BK3" s="36">
        <v>0</v>
      </c>
      <c r="BL3" s="36">
        <v>0</v>
      </c>
      <c r="BM3" s="36">
        <v>0</v>
      </c>
      <c r="BN3" s="36">
        <v>0</v>
      </c>
      <c r="BO3" s="36">
        <v>0</v>
      </c>
      <c r="BP3" s="36">
        <v>0</v>
      </c>
      <c r="BQ3" s="36">
        <v>0</v>
      </c>
      <c r="BR3" s="36">
        <v>0</v>
      </c>
      <c r="BS3" s="36">
        <v>0</v>
      </c>
      <c r="BT3" s="36">
        <v>0</v>
      </c>
      <c r="BU3" s="36">
        <v>0</v>
      </c>
      <c r="BV3" s="36">
        <v>0</v>
      </c>
      <c r="BW3" s="36">
        <v>0</v>
      </c>
      <c r="BX3" s="36">
        <v>0</v>
      </c>
      <c r="BY3" s="36">
        <v>0</v>
      </c>
      <c r="BZ3" s="36">
        <v>0</v>
      </c>
      <c r="CA3" s="36">
        <v>0</v>
      </c>
      <c r="CB3" s="36">
        <v>0</v>
      </c>
      <c r="CC3" s="36">
        <v>0</v>
      </c>
      <c r="CD3" s="36">
        <v>0</v>
      </c>
      <c r="CE3" s="36">
        <v>0</v>
      </c>
      <c r="CF3" s="36">
        <v>0</v>
      </c>
      <c r="CG3" s="36">
        <v>0</v>
      </c>
      <c r="CH3" s="36">
        <v>0</v>
      </c>
      <c r="CI3" s="36">
        <v>0</v>
      </c>
      <c r="CJ3" s="36">
        <v>0</v>
      </c>
      <c r="CK3" s="36">
        <v>0</v>
      </c>
      <c r="CL3" s="36">
        <v>0</v>
      </c>
      <c r="CM3" s="36">
        <v>0</v>
      </c>
      <c r="CN3" s="36">
        <v>0</v>
      </c>
      <c r="CO3" s="36">
        <v>0</v>
      </c>
      <c r="CP3" s="36">
        <v>0</v>
      </c>
      <c r="CQ3" s="36">
        <v>0</v>
      </c>
      <c r="CR3" s="36">
        <v>0</v>
      </c>
      <c r="CS3" s="36">
        <v>0</v>
      </c>
      <c r="CT3" s="36">
        <v>0</v>
      </c>
      <c r="CU3" s="36">
        <v>0</v>
      </c>
      <c r="CV3" s="36">
        <v>0</v>
      </c>
      <c r="CW3" s="36">
        <v>0</v>
      </c>
      <c r="CX3" s="36">
        <v>0</v>
      </c>
      <c r="CY3" s="36">
        <v>0</v>
      </c>
      <c r="CZ3" s="36">
        <v>0</v>
      </c>
      <c r="DA3" s="36">
        <v>0</v>
      </c>
      <c r="DB3" s="36">
        <v>0</v>
      </c>
      <c r="DC3" s="36">
        <v>0</v>
      </c>
      <c r="DD3" s="36">
        <v>0</v>
      </c>
      <c r="DE3" s="36">
        <v>0</v>
      </c>
      <c r="DF3" s="36">
        <v>0</v>
      </c>
      <c r="DG3" s="36">
        <v>0</v>
      </c>
      <c r="DH3" s="39"/>
      <c r="DI3" s="39"/>
      <c r="DJ3" s="39"/>
    </row>
    <row r="4" spans="1:114" x14ac:dyDescent="0.2">
      <c r="A4" s="37" t="s">
        <v>185</v>
      </c>
      <c r="B4" s="37" t="s">
        <v>189</v>
      </c>
      <c r="C4" s="37" t="s">
        <v>187</v>
      </c>
      <c r="D4" s="38">
        <v>120123.52</v>
      </c>
      <c r="E4" s="38">
        <v>48017481.68</v>
      </c>
      <c r="F4" s="38">
        <v>2034545.45</v>
      </c>
      <c r="G4" s="36">
        <v>0</v>
      </c>
      <c r="H4" s="36">
        <v>0</v>
      </c>
      <c r="I4" s="36">
        <v>0</v>
      </c>
      <c r="J4" s="36">
        <v>0</v>
      </c>
      <c r="K4" s="36">
        <v>0</v>
      </c>
      <c r="L4" s="36">
        <v>0</v>
      </c>
      <c r="M4" s="36">
        <v>0</v>
      </c>
      <c r="N4" s="36">
        <v>0</v>
      </c>
      <c r="O4" s="36">
        <v>0</v>
      </c>
      <c r="P4" s="36">
        <v>0</v>
      </c>
      <c r="Q4" s="36">
        <v>0</v>
      </c>
      <c r="R4" s="36">
        <v>0</v>
      </c>
      <c r="S4" s="36">
        <v>0</v>
      </c>
      <c r="T4" s="36">
        <v>0</v>
      </c>
      <c r="U4" s="36">
        <v>0</v>
      </c>
      <c r="V4" s="36">
        <v>0</v>
      </c>
      <c r="W4" s="36">
        <v>0</v>
      </c>
      <c r="X4" s="36">
        <v>0</v>
      </c>
      <c r="Y4" s="36">
        <v>0</v>
      </c>
      <c r="Z4" s="36">
        <v>0</v>
      </c>
      <c r="AA4" s="36">
        <v>0</v>
      </c>
      <c r="AB4" s="36">
        <v>0</v>
      </c>
      <c r="AC4" s="36">
        <v>0</v>
      </c>
      <c r="AD4" s="36">
        <v>0</v>
      </c>
      <c r="AE4" s="36">
        <v>0</v>
      </c>
      <c r="AF4" s="36">
        <v>0</v>
      </c>
      <c r="AG4" s="36">
        <v>0</v>
      </c>
      <c r="AH4" s="36">
        <v>0</v>
      </c>
      <c r="AI4" s="36">
        <v>0</v>
      </c>
      <c r="AJ4" s="36">
        <v>0</v>
      </c>
      <c r="AK4" s="36">
        <v>0</v>
      </c>
      <c r="AL4" s="36">
        <v>0</v>
      </c>
      <c r="AM4" s="36">
        <v>0</v>
      </c>
      <c r="AN4" s="36">
        <v>0</v>
      </c>
      <c r="AO4" s="36">
        <v>0</v>
      </c>
      <c r="AP4" s="36">
        <v>0</v>
      </c>
      <c r="AQ4" s="36">
        <v>0</v>
      </c>
      <c r="AR4" s="36">
        <v>0</v>
      </c>
      <c r="AS4" s="36">
        <v>0</v>
      </c>
      <c r="AT4" s="36">
        <v>0</v>
      </c>
      <c r="AU4" s="36">
        <v>0</v>
      </c>
      <c r="AV4" s="36">
        <v>0</v>
      </c>
      <c r="AW4" s="36">
        <v>0</v>
      </c>
      <c r="AX4" s="36">
        <v>0</v>
      </c>
      <c r="AY4" s="36">
        <v>0</v>
      </c>
      <c r="AZ4" s="36">
        <v>0</v>
      </c>
      <c r="BA4" s="36">
        <v>0</v>
      </c>
      <c r="BB4" s="36">
        <v>0</v>
      </c>
      <c r="BC4" s="36">
        <v>0</v>
      </c>
      <c r="BD4" s="36">
        <v>0</v>
      </c>
      <c r="BE4" s="36">
        <v>0</v>
      </c>
      <c r="BF4" s="36">
        <v>0</v>
      </c>
      <c r="BG4" s="36">
        <v>0</v>
      </c>
      <c r="BH4" s="36">
        <v>0</v>
      </c>
      <c r="BI4" s="36">
        <v>0</v>
      </c>
      <c r="BJ4" s="36">
        <v>0</v>
      </c>
      <c r="BK4" s="36">
        <v>0</v>
      </c>
      <c r="BL4" s="36">
        <v>0</v>
      </c>
      <c r="BM4" s="36">
        <v>0</v>
      </c>
      <c r="BN4" s="36">
        <v>0</v>
      </c>
      <c r="BO4" s="36">
        <v>0</v>
      </c>
      <c r="BP4" s="36">
        <v>0</v>
      </c>
      <c r="BQ4" s="36">
        <v>0</v>
      </c>
      <c r="BR4" s="36">
        <v>0</v>
      </c>
      <c r="BS4" s="36">
        <v>0</v>
      </c>
      <c r="BT4" s="36">
        <v>0</v>
      </c>
      <c r="BU4" s="36">
        <v>0</v>
      </c>
      <c r="BV4" s="36">
        <v>0</v>
      </c>
      <c r="BW4" s="36">
        <v>0</v>
      </c>
      <c r="BX4" s="36">
        <v>0</v>
      </c>
      <c r="BY4" s="36">
        <v>0</v>
      </c>
      <c r="BZ4" s="36">
        <v>0</v>
      </c>
      <c r="CA4" s="36">
        <v>0</v>
      </c>
      <c r="CB4" s="36">
        <v>0</v>
      </c>
      <c r="CC4" s="36">
        <v>0</v>
      </c>
      <c r="CD4" s="36">
        <v>0</v>
      </c>
      <c r="CE4" s="36">
        <v>0</v>
      </c>
      <c r="CF4" s="36">
        <v>0</v>
      </c>
      <c r="CG4" s="36">
        <v>0</v>
      </c>
      <c r="CH4" s="36">
        <v>0</v>
      </c>
      <c r="CI4" s="36">
        <v>0</v>
      </c>
      <c r="CJ4" s="36">
        <v>0</v>
      </c>
      <c r="CK4" s="36">
        <v>0</v>
      </c>
      <c r="CL4" s="36">
        <v>0</v>
      </c>
      <c r="CM4" s="36">
        <v>0</v>
      </c>
      <c r="CN4" s="36">
        <v>0</v>
      </c>
      <c r="CO4" s="36">
        <v>0</v>
      </c>
      <c r="CP4" s="36">
        <v>0</v>
      </c>
      <c r="CQ4" s="36">
        <v>0</v>
      </c>
      <c r="CR4" s="36">
        <v>0</v>
      </c>
      <c r="CS4" s="36">
        <v>0</v>
      </c>
      <c r="CT4" s="36">
        <v>0</v>
      </c>
      <c r="CU4" s="36">
        <v>0</v>
      </c>
      <c r="CV4" s="36">
        <v>0</v>
      </c>
      <c r="CW4" s="36">
        <v>0</v>
      </c>
      <c r="CX4" s="36">
        <v>0</v>
      </c>
      <c r="CY4" s="36">
        <v>0</v>
      </c>
      <c r="CZ4" s="36">
        <v>0</v>
      </c>
      <c r="DA4" s="36">
        <v>0</v>
      </c>
      <c r="DB4" s="36">
        <v>0</v>
      </c>
      <c r="DC4" s="36">
        <v>0</v>
      </c>
      <c r="DD4" s="36">
        <v>0</v>
      </c>
      <c r="DE4" s="36">
        <v>0</v>
      </c>
      <c r="DF4" s="36">
        <v>0</v>
      </c>
      <c r="DG4" s="36">
        <v>0</v>
      </c>
      <c r="DH4" s="39"/>
      <c r="DI4" s="39"/>
      <c r="DJ4" s="39"/>
    </row>
    <row r="5" spans="1:114" x14ac:dyDescent="0.2">
      <c r="A5" s="37" t="s">
        <v>185</v>
      </c>
      <c r="B5" s="37" t="s">
        <v>189</v>
      </c>
      <c r="C5" s="37" t="s">
        <v>188</v>
      </c>
      <c r="D5" s="38">
        <v>9666851.4199999999</v>
      </c>
      <c r="E5" s="38">
        <v>969004093.28999996</v>
      </c>
      <c r="F5" s="38">
        <v>85155470.989999995</v>
      </c>
      <c r="G5" s="36">
        <v>0</v>
      </c>
      <c r="H5" s="36">
        <v>0</v>
      </c>
      <c r="I5" s="36">
        <v>0</v>
      </c>
      <c r="J5" s="36">
        <v>0</v>
      </c>
      <c r="K5" s="36">
        <v>0</v>
      </c>
      <c r="L5" s="36">
        <v>0</v>
      </c>
      <c r="M5" s="36">
        <v>0</v>
      </c>
      <c r="N5" s="36">
        <v>0</v>
      </c>
      <c r="O5" s="36">
        <v>0</v>
      </c>
      <c r="P5" s="36">
        <v>0</v>
      </c>
      <c r="Q5" s="36">
        <v>0</v>
      </c>
      <c r="R5" s="36">
        <v>0</v>
      </c>
      <c r="S5" s="36">
        <v>0</v>
      </c>
      <c r="T5" s="36">
        <v>0</v>
      </c>
      <c r="U5" s="36">
        <v>0</v>
      </c>
      <c r="V5" s="36">
        <v>0</v>
      </c>
      <c r="W5" s="36">
        <v>0</v>
      </c>
      <c r="X5" s="36">
        <v>0</v>
      </c>
      <c r="Y5" s="36">
        <v>0</v>
      </c>
      <c r="Z5" s="36">
        <v>0</v>
      </c>
      <c r="AA5" s="36">
        <v>0</v>
      </c>
      <c r="AB5" s="36">
        <v>0</v>
      </c>
      <c r="AC5" s="36">
        <v>0</v>
      </c>
      <c r="AD5" s="36">
        <v>0</v>
      </c>
      <c r="AE5" s="36">
        <v>0</v>
      </c>
      <c r="AF5" s="36">
        <v>0</v>
      </c>
      <c r="AG5" s="36">
        <v>0</v>
      </c>
      <c r="AH5" s="36">
        <v>0</v>
      </c>
      <c r="AI5" s="36">
        <v>0</v>
      </c>
      <c r="AJ5" s="36">
        <v>0</v>
      </c>
      <c r="AK5" s="36">
        <v>0</v>
      </c>
      <c r="AL5" s="36">
        <v>0</v>
      </c>
      <c r="AM5" s="36">
        <v>0</v>
      </c>
      <c r="AN5" s="36">
        <v>0</v>
      </c>
      <c r="AO5" s="36">
        <v>0</v>
      </c>
      <c r="AP5" s="36">
        <v>0</v>
      </c>
      <c r="AQ5" s="36">
        <v>0</v>
      </c>
      <c r="AR5" s="36">
        <v>0</v>
      </c>
      <c r="AS5" s="36">
        <v>0</v>
      </c>
      <c r="AT5" s="36">
        <v>0</v>
      </c>
      <c r="AU5" s="36">
        <v>0</v>
      </c>
      <c r="AV5" s="36">
        <v>0</v>
      </c>
      <c r="AW5" s="36">
        <v>0</v>
      </c>
      <c r="AX5" s="36">
        <v>0</v>
      </c>
      <c r="AY5" s="36">
        <v>0</v>
      </c>
      <c r="AZ5" s="36">
        <v>0</v>
      </c>
      <c r="BA5" s="36">
        <v>0</v>
      </c>
      <c r="BB5" s="36">
        <v>0</v>
      </c>
      <c r="BC5" s="36">
        <v>0</v>
      </c>
      <c r="BD5" s="36">
        <v>0</v>
      </c>
      <c r="BE5" s="36">
        <v>0</v>
      </c>
      <c r="BF5" s="36">
        <v>0</v>
      </c>
      <c r="BG5" s="36">
        <v>0</v>
      </c>
      <c r="BH5" s="36">
        <v>0</v>
      </c>
      <c r="BI5" s="36">
        <v>0</v>
      </c>
      <c r="BJ5" s="36">
        <v>0</v>
      </c>
      <c r="BK5" s="36">
        <v>0</v>
      </c>
      <c r="BL5" s="36">
        <v>0</v>
      </c>
      <c r="BM5" s="36">
        <v>0</v>
      </c>
      <c r="BN5" s="36">
        <v>0</v>
      </c>
      <c r="BO5" s="36">
        <v>0</v>
      </c>
      <c r="BP5" s="36">
        <v>0</v>
      </c>
      <c r="BQ5" s="36">
        <v>0</v>
      </c>
      <c r="BR5" s="36">
        <v>0</v>
      </c>
      <c r="BS5" s="36">
        <v>0</v>
      </c>
      <c r="BT5" s="36">
        <v>0</v>
      </c>
      <c r="BU5" s="36">
        <v>0</v>
      </c>
      <c r="BV5" s="36">
        <v>0</v>
      </c>
      <c r="BW5" s="36">
        <v>0</v>
      </c>
      <c r="BX5" s="36">
        <v>0</v>
      </c>
      <c r="BY5" s="36">
        <v>0</v>
      </c>
      <c r="BZ5" s="36">
        <v>0</v>
      </c>
      <c r="CA5" s="36">
        <v>0</v>
      </c>
      <c r="CB5" s="36">
        <v>0</v>
      </c>
      <c r="CC5" s="36">
        <v>0</v>
      </c>
      <c r="CD5" s="36">
        <v>0</v>
      </c>
      <c r="CE5" s="36">
        <v>0</v>
      </c>
      <c r="CF5" s="36">
        <v>0</v>
      </c>
      <c r="CG5" s="36">
        <v>0</v>
      </c>
      <c r="CH5" s="36">
        <v>0</v>
      </c>
      <c r="CI5" s="36">
        <v>0</v>
      </c>
      <c r="CJ5" s="36">
        <v>0</v>
      </c>
      <c r="CK5" s="36">
        <v>0</v>
      </c>
      <c r="CL5" s="36">
        <v>0</v>
      </c>
      <c r="CM5" s="36">
        <v>0</v>
      </c>
      <c r="CN5" s="36">
        <v>0</v>
      </c>
      <c r="CO5" s="36">
        <v>0</v>
      </c>
      <c r="CP5" s="36">
        <v>0</v>
      </c>
      <c r="CQ5" s="36">
        <v>0</v>
      </c>
      <c r="CR5" s="36">
        <v>0</v>
      </c>
      <c r="CS5" s="36">
        <v>0</v>
      </c>
      <c r="CT5" s="36">
        <v>0</v>
      </c>
      <c r="CU5" s="36">
        <v>0</v>
      </c>
      <c r="CV5" s="36">
        <v>0</v>
      </c>
      <c r="CW5" s="36">
        <v>0</v>
      </c>
      <c r="CX5" s="36">
        <v>0</v>
      </c>
      <c r="CY5" s="36">
        <v>0</v>
      </c>
      <c r="CZ5" s="36">
        <v>0</v>
      </c>
      <c r="DA5" s="36">
        <v>0</v>
      </c>
      <c r="DB5" s="36">
        <v>0</v>
      </c>
      <c r="DC5" s="36">
        <v>0</v>
      </c>
      <c r="DD5" s="36">
        <v>0</v>
      </c>
      <c r="DE5" s="36">
        <v>0</v>
      </c>
      <c r="DF5" s="36">
        <v>0</v>
      </c>
      <c r="DG5" s="36">
        <v>0</v>
      </c>
      <c r="DH5" s="39"/>
      <c r="DI5" s="39"/>
      <c r="DJ5" s="39"/>
    </row>
    <row r="6" spans="1:114" x14ac:dyDescent="0.2">
      <c r="A6" s="37" t="s">
        <v>190</v>
      </c>
      <c r="B6" s="37" t="s">
        <v>186</v>
      </c>
      <c r="C6" s="37" t="s">
        <v>187</v>
      </c>
      <c r="D6" s="38">
        <v>80458.399999999994</v>
      </c>
      <c r="E6" s="38">
        <v>86224104.370000005</v>
      </c>
      <c r="F6" s="38">
        <v>6898452.5800000001</v>
      </c>
      <c r="G6" s="36">
        <v>57580.75</v>
      </c>
      <c r="H6" s="36">
        <v>42166816.079999998</v>
      </c>
      <c r="I6" s="36">
        <v>4499373.82</v>
      </c>
      <c r="J6" s="36">
        <v>0</v>
      </c>
      <c r="K6" s="36">
        <v>0</v>
      </c>
      <c r="L6" s="36">
        <v>0</v>
      </c>
      <c r="M6" s="36">
        <v>1437.03</v>
      </c>
      <c r="N6" s="36">
        <v>2135655.6800000002</v>
      </c>
      <c r="O6" s="36">
        <v>142565.24</v>
      </c>
      <c r="P6" s="36">
        <v>903</v>
      </c>
      <c r="Q6" s="36">
        <v>2225229.3199999998</v>
      </c>
      <c r="R6" s="36">
        <v>88067.38</v>
      </c>
      <c r="S6" s="36">
        <v>0</v>
      </c>
      <c r="T6" s="36">
        <v>0</v>
      </c>
      <c r="U6" s="36">
        <v>0</v>
      </c>
      <c r="V6" s="36">
        <v>1010.68</v>
      </c>
      <c r="W6" s="36">
        <v>3517317.32</v>
      </c>
      <c r="X6" s="36">
        <v>95303.13</v>
      </c>
      <c r="Y6" s="36">
        <v>612</v>
      </c>
      <c r="Z6" s="36">
        <v>1431817.89</v>
      </c>
      <c r="AA6" s="36">
        <v>76709.899999999994</v>
      </c>
      <c r="AB6" s="36">
        <v>0</v>
      </c>
      <c r="AC6" s="36">
        <v>0</v>
      </c>
      <c r="AD6" s="36">
        <v>0</v>
      </c>
      <c r="AE6" s="36">
        <v>156</v>
      </c>
      <c r="AF6" s="36">
        <v>1307341.23</v>
      </c>
      <c r="AG6" s="36">
        <v>18470.2</v>
      </c>
      <c r="AH6" s="36">
        <v>14818.88</v>
      </c>
      <c r="AI6" s="36">
        <v>26614804.27</v>
      </c>
      <c r="AJ6" s="36">
        <v>1627801.43</v>
      </c>
      <c r="AK6" s="36">
        <v>888</v>
      </c>
      <c r="AL6" s="36">
        <v>1622411.19</v>
      </c>
      <c r="AM6" s="36">
        <v>81568.25</v>
      </c>
      <c r="AN6" s="36">
        <v>216</v>
      </c>
      <c r="AO6" s="36">
        <v>477816.79</v>
      </c>
      <c r="AP6" s="36">
        <v>22149.32</v>
      </c>
      <c r="AQ6" s="36">
        <v>1699.29</v>
      </c>
      <c r="AR6" s="36">
        <v>3491001.43</v>
      </c>
      <c r="AS6" s="36">
        <v>173662.45</v>
      </c>
      <c r="AT6" s="36">
        <v>0</v>
      </c>
      <c r="AU6" s="36">
        <v>0</v>
      </c>
      <c r="AV6" s="36">
        <v>0</v>
      </c>
      <c r="AW6" s="36">
        <v>0</v>
      </c>
      <c r="AX6" s="36">
        <v>0</v>
      </c>
      <c r="AY6" s="36">
        <v>0</v>
      </c>
      <c r="AZ6" s="36">
        <v>0</v>
      </c>
      <c r="BA6" s="36">
        <v>0</v>
      </c>
      <c r="BB6" s="36">
        <v>0</v>
      </c>
      <c r="BC6" s="36">
        <v>0</v>
      </c>
      <c r="BD6" s="36">
        <v>0</v>
      </c>
      <c r="BE6" s="36">
        <v>0</v>
      </c>
      <c r="BF6" s="36">
        <v>0</v>
      </c>
      <c r="BG6" s="36">
        <v>0</v>
      </c>
      <c r="BH6" s="36">
        <v>0</v>
      </c>
      <c r="BI6" s="36">
        <v>378.37</v>
      </c>
      <c r="BJ6" s="36">
        <v>1499937.15</v>
      </c>
      <c r="BK6" s="36">
        <v>37987.82</v>
      </c>
      <c r="BL6" s="36">
        <v>168</v>
      </c>
      <c r="BM6" s="36">
        <v>174964.58</v>
      </c>
      <c r="BN6" s="36">
        <v>15778.94</v>
      </c>
      <c r="BO6" s="36">
        <v>228</v>
      </c>
      <c r="BP6" s="36">
        <v>659911.72</v>
      </c>
      <c r="BQ6" s="36">
        <v>20708.7</v>
      </c>
      <c r="BR6" s="36">
        <v>0</v>
      </c>
      <c r="BS6" s="36">
        <v>0</v>
      </c>
      <c r="BT6" s="36">
        <v>0</v>
      </c>
      <c r="BU6" s="36">
        <v>0</v>
      </c>
      <c r="BV6" s="36">
        <v>0</v>
      </c>
      <c r="BW6" s="36">
        <v>0</v>
      </c>
      <c r="BX6" s="36">
        <v>0</v>
      </c>
      <c r="BY6" s="36">
        <v>0</v>
      </c>
      <c r="BZ6" s="36">
        <v>0</v>
      </c>
      <c r="CA6" s="36">
        <v>0</v>
      </c>
      <c r="CB6" s="36">
        <v>0</v>
      </c>
      <c r="CC6" s="36">
        <v>0</v>
      </c>
      <c r="CD6" s="36">
        <v>3067.29</v>
      </c>
      <c r="CE6" s="36">
        <v>7465065.79</v>
      </c>
      <c r="CF6" s="36">
        <v>380986.55</v>
      </c>
      <c r="CG6" s="36">
        <v>0</v>
      </c>
      <c r="CH6" s="36">
        <v>0</v>
      </c>
      <c r="CI6" s="36">
        <v>0</v>
      </c>
      <c r="CJ6" s="36">
        <v>492</v>
      </c>
      <c r="CK6" s="36">
        <v>1202021.6599999999</v>
      </c>
      <c r="CL6" s="36">
        <v>49347.45</v>
      </c>
      <c r="CM6" s="36">
        <v>444</v>
      </c>
      <c r="CN6" s="36">
        <v>1109375.01</v>
      </c>
      <c r="CO6" s="36">
        <v>53298.78</v>
      </c>
      <c r="CP6" s="36">
        <v>564</v>
      </c>
      <c r="CQ6" s="36">
        <v>564448.09</v>
      </c>
      <c r="CR6" s="36">
        <v>52050.71</v>
      </c>
      <c r="CS6" s="36">
        <v>312</v>
      </c>
      <c r="CT6" s="36">
        <v>1910452.61</v>
      </c>
      <c r="CU6" s="36">
        <v>33746.28</v>
      </c>
      <c r="CV6" s="36">
        <v>0</v>
      </c>
      <c r="CW6" s="36">
        <v>0</v>
      </c>
      <c r="CX6" s="36">
        <v>0</v>
      </c>
      <c r="CY6" s="36">
        <v>144</v>
      </c>
      <c r="CZ6" s="36">
        <v>2214231.02</v>
      </c>
      <c r="DA6" s="36">
        <v>14666.66</v>
      </c>
      <c r="DB6" s="36">
        <v>0</v>
      </c>
      <c r="DC6" s="36">
        <v>0</v>
      </c>
      <c r="DD6" s="36">
        <v>0</v>
      </c>
      <c r="DE6" s="36">
        <v>0</v>
      </c>
      <c r="DF6" s="36">
        <v>0</v>
      </c>
      <c r="DG6" s="36">
        <v>0</v>
      </c>
      <c r="DH6" s="39"/>
      <c r="DI6" s="39"/>
      <c r="DJ6" s="39"/>
    </row>
    <row r="7" spans="1:114" x14ac:dyDescent="0.2">
      <c r="A7" s="37" t="s">
        <v>190</v>
      </c>
      <c r="B7" s="37" t="s">
        <v>186</v>
      </c>
      <c r="C7" s="37" t="s">
        <v>188</v>
      </c>
      <c r="D7" s="38">
        <v>3584844.86</v>
      </c>
      <c r="E7" s="38">
        <v>628521633.50999999</v>
      </c>
      <c r="F7" s="38">
        <v>163655066.03</v>
      </c>
      <c r="G7" s="36">
        <v>3438906.95</v>
      </c>
      <c r="H7" s="36">
        <v>524409813.75999999</v>
      </c>
      <c r="I7" s="36">
        <v>152978878.84</v>
      </c>
      <c r="J7" s="36">
        <v>0</v>
      </c>
      <c r="K7" s="36">
        <v>0</v>
      </c>
      <c r="L7" s="36">
        <v>0</v>
      </c>
      <c r="M7" s="36">
        <v>14936.34</v>
      </c>
      <c r="N7" s="36">
        <v>6881880.3799999999</v>
      </c>
      <c r="O7" s="36">
        <v>994923.57</v>
      </c>
      <c r="P7" s="36">
        <v>7685.84</v>
      </c>
      <c r="Q7" s="36">
        <v>15655374.85</v>
      </c>
      <c r="R7" s="36">
        <v>673644.57</v>
      </c>
      <c r="S7" s="36">
        <v>0</v>
      </c>
      <c r="T7" s="36">
        <v>0</v>
      </c>
      <c r="U7" s="36">
        <v>0</v>
      </c>
      <c r="V7" s="36">
        <v>18687.080000000002</v>
      </c>
      <c r="W7" s="36">
        <v>8964843.3100000005</v>
      </c>
      <c r="X7" s="36">
        <v>1226931.1599999999</v>
      </c>
      <c r="Y7" s="36">
        <v>624</v>
      </c>
      <c r="Z7" s="36">
        <v>619402.06000000006</v>
      </c>
      <c r="AA7" s="36">
        <v>52056.62</v>
      </c>
      <c r="AB7" s="36">
        <v>120</v>
      </c>
      <c r="AC7" s="36">
        <v>80408.429999999993</v>
      </c>
      <c r="AD7" s="36">
        <v>8595.4699999999993</v>
      </c>
      <c r="AE7" s="36">
        <v>1340</v>
      </c>
      <c r="AF7" s="36">
        <v>3362461.14</v>
      </c>
      <c r="AG7" s="36">
        <v>110179.11</v>
      </c>
      <c r="AH7" s="36">
        <v>64087.77</v>
      </c>
      <c r="AI7" s="36">
        <v>40198996.579999998</v>
      </c>
      <c r="AJ7" s="36">
        <v>4923740.9000000004</v>
      </c>
      <c r="AK7" s="36">
        <v>8657.77</v>
      </c>
      <c r="AL7" s="36">
        <v>7153430.7599999998</v>
      </c>
      <c r="AM7" s="36">
        <v>660183.48</v>
      </c>
      <c r="AN7" s="36">
        <v>1950.03</v>
      </c>
      <c r="AO7" s="36">
        <v>1068824.6399999999</v>
      </c>
      <c r="AP7" s="36">
        <v>130976.65</v>
      </c>
      <c r="AQ7" s="36">
        <v>9367.1200000000008</v>
      </c>
      <c r="AR7" s="36">
        <v>6427348.8799999999</v>
      </c>
      <c r="AS7" s="36">
        <v>675859.68</v>
      </c>
      <c r="AT7" s="36">
        <v>924</v>
      </c>
      <c r="AU7" s="36">
        <v>760877.83</v>
      </c>
      <c r="AV7" s="36">
        <v>63595.63</v>
      </c>
      <c r="AW7" s="36">
        <v>1008</v>
      </c>
      <c r="AX7" s="36">
        <v>303848.01</v>
      </c>
      <c r="AY7" s="36">
        <v>54517.32</v>
      </c>
      <c r="AZ7" s="36">
        <v>336</v>
      </c>
      <c r="BA7" s="36">
        <v>483906.44</v>
      </c>
      <c r="BB7" s="36">
        <v>31106</v>
      </c>
      <c r="BC7" s="36">
        <v>204</v>
      </c>
      <c r="BD7" s="36">
        <v>178159.35</v>
      </c>
      <c r="BE7" s="36">
        <v>16693.349999999999</v>
      </c>
      <c r="BF7" s="36">
        <v>132</v>
      </c>
      <c r="BG7" s="36">
        <v>167864.77</v>
      </c>
      <c r="BH7" s="36">
        <v>8609.2999999999993</v>
      </c>
      <c r="BI7" s="36">
        <v>763.5</v>
      </c>
      <c r="BJ7" s="36">
        <v>1454222.96</v>
      </c>
      <c r="BK7" s="36">
        <v>65783.63</v>
      </c>
      <c r="BL7" s="36">
        <v>2160</v>
      </c>
      <c r="BM7" s="36">
        <v>1539674.24</v>
      </c>
      <c r="BN7" s="36">
        <v>171868.58</v>
      </c>
      <c r="BO7" s="36">
        <v>2800.38</v>
      </c>
      <c r="BP7" s="36">
        <v>5649916.8600000003</v>
      </c>
      <c r="BQ7" s="36">
        <v>251031.54</v>
      </c>
      <c r="BR7" s="36">
        <v>0</v>
      </c>
      <c r="BS7" s="36">
        <v>0</v>
      </c>
      <c r="BT7" s="36">
        <v>0</v>
      </c>
      <c r="BU7" s="36">
        <v>0</v>
      </c>
      <c r="BV7" s="36">
        <v>0</v>
      </c>
      <c r="BW7" s="36">
        <v>0</v>
      </c>
      <c r="BX7" s="36">
        <v>0</v>
      </c>
      <c r="BY7" s="36">
        <v>0</v>
      </c>
      <c r="BZ7" s="36">
        <v>0</v>
      </c>
      <c r="CA7" s="36">
        <v>1183.96</v>
      </c>
      <c r="CB7" s="36">
        <v>740253.41</v>
      </c>
      <c r="CC7" s="36">
        <v>83239.69</v>
      </c>
      <c r="CD7" s="36">
        <v>3528</v>
      </c>
      <c r="CE7" s="36">
        <v>3637262.21</v>
      </c>
      <c r="CF7" s="36">
        <v>310250.8</v>
      </c>
      <c r="CG7" s="36">
        <v>1116.23</v>
      </c>
      <c r="CH7" s="36">
        <v>793795.26</v>
      </c>
      <c r="CI7" s="36">
        <v>79758.87</v>
      </c>
      <c r="CJ7" s="36">
        <v>2628</v>
      </c>
      <c r="CK7" s="36">
        <v>2528754.06</v>
      </c>
      <c r="CL7" s="36">
        <v>183989.02</v>
      </c>
      <c r="CM7" s="36">
        <v>732</v>
      </c>
      <c r="CN7" s="36">
        <v>1045825.06</v>
      </c>
      <c r="CO7" s="36">
        <v>64489.919999999998</v>
      </c>
      <c r="CP7" s="36">
        <v>10940.21</v>
      </c>
      <c r="CQ7" s="36">
        <v>4507016.66</v>
      </c>
      <c r="CR7" s="36">
        <v>647247.56999999995</v>
      </c>
      <c r="CS7" s="36">
        <v>720</v>
      </c>
      <c r="CT7" s="36">
        <v>1486087.8</v>
      </c>
      <c r="CU7" s="36">
        <v>62289.45</v>
      </c>
      <c r="CV7" s="36">
        <v>216</v>
      </c>
      <c r="CW7" s="36">
        <v>301245.87</v>
      </c>
      <c r="CX7" s="36">
        <v>16461.349999999999</v>
      </c>
      <c r="CY7" s="36">
        <v>540</v>
      </c>
      <c r="CZ7" s="36">
        <v>5827605.29</v>
      </c>
      <c r="DA7" s="36">
        <v>43551.21</v>
      </c>
      <c r="DB7" s="36">
        <v>434.23</v>
      </c>
      <c r="DC7" s="36">
        <v>760918.4</v>
      </c>
      <c r="DD7" s="36">
        <v>36792.449999999997</v>
      </c>
      <c r="DE7" s="36">
        <v>0</v>
      </c>
      <c r="DF7" s="36">
        <v>0</v>
      </c>
      <c r="DG7" s="36">
        <v>0</v>
      </c>
      <c r="DH7" s="39"/>
      <c r="DI7" s="39"/>
      <c r="DJ7" s="39"/>
    </row>
    <row r="8" spans="1:114" x14ac:dyDescent="0.2">
      <c r="A8" s="37" t="s">
        <v>190</v>
      </c>
      <c r="B8" s="37" t="s">
        <v>189</v>
      </c>
      <c r="C8" s="37" t="s">
        <v>187</v>
      </c>
      <c r="D8" s="38">
        <v>63799.15</v>
      </c>
      <c r="E8" s="38">
        <v>62503448.159999996</v>
      </c>
      <c r="F8" s="38">
        <v>5384452.8899999997</v>
      </c>
      <c r="G8" s="36">
        <v>46807.89</v>
      </c>
      <c r="H8" s="36">
        <v>32736221.699999999</v>
      </c>
      <c r="I8" s="36">
        <v>3625956.41</v>
      </c>
      <c r="J8" s="36">
        <v>188.23</v>
      </c>
      <c r="K8" s="36">
        <v>330627.87</v>
      </c>
      <c r="L8" s="36">
        <v>21760.400000000001</v>
      </c>
      <c r="M8" s="36">
        <v>1588.79</v>
      </c>
      <c r="N8" s="36">
        <v>1981526.93</v>
      </c>
      <c r="O8" s="36">
        <v>154037.31</v>
      </c>
      <c r="P8" s="36">
        <v>439.48</v>
      </c>
      <c r="Q8" s="36">
        <v>1099699.3700000001</v>
      </c>
      <c r="R8" s="36">
        <v>39897.25</v>
      </c>
      <c r="S8" s="36">
        <v>0</v>
      </c>
      <c r="T8" s="36">
        <v>0</v>
      </c>
      <c r="U8" s="36">
        <v>0</v>
      </c>
      <c r="V8" s="36">
        <v>588</v>
      </c>
      <c r="W8" s="36">
        <v>1319241.04</v>
      </c>
      <c r="X8" s="36">
        <v>51166.78</v>
      </c>
      <c r="Y8" s="36">
        <v>348</v>
      </c>
      <c r="Z8" s="36">
        <v>556184.4</v>
      </c>
      <c r="AA8" s="36">
        <v>39209.550000000003</v>
      </c>
      <c r="AB8" s="36">
        <v>0</v>
      </c>
      <c r="AC8" s="36">
        <v>0</v>
      </c>
      <c r="AD8" s="36">
        <v>0</v>
      </c>
      <c r="AE8" s="36">
        <v>0</v>
      </c>
      <c r="AF8" s="36">
        <v>0</v>
      </c>
      <c r="AG8" s="36">
        <v>0</v>
      </c>
      <c r="AH8" s="36">
        <v>7969.89</v>
      </c>
      <c r="AI8" s="36">
        <v>11010618.109999999</v>
      </c>
      <c r="AJ8" s="36">
        <v>828210.24</v>
      </c>
      <c r="AK8" s="36">
        <v>819.88</v>
      </c>
      <c r="AL8" s="36">
        <v>1273185.17</v>
      </c>
      <c r="AM8" s="36">
        <v>71352.98</v>
      </c>
      <c r="AN8" s="36">
        <v>0</v>
      </c>
      <c r="AO8" s="36">
        <v>0</v>
      </c>
      <c r="AP8" s="36">
        <v>0</v>
      </c>
      <c r="AQ8" s="36">
        <v>1758.01</v>
      </c>
      <c r="AR8" s="36">
        <v>3675018.38</v>
      </c>
      <c r="AS8" s="36">
        <v>181298.4</v>
      </c>
      <c r="AT8" s="36">
        <v>0</v>
      </c>
      <c r="AU8" s="36">
        <v>0</v>
      </c>
      <c r="AV8" s="36">
        <v>0</v>
      </c>
      <c r="AW8" s="36">
        <v>0</v>
      </c>
      <c r="AX8" s="36">
        <v>0</v>
      </c>
      <c r="AY8" s="36">
        <v>0</v>
      </c>
      <c r="AZ8" s="36">
        <v>0</v>
      </c>
      <c r="BA8" s="36">
        <v>0</v>
      </c>
      <c r="BB8" s="36">
        <v>0</v>
      </c>
      <c r="BC8" s="36">
        <v>0</v>
      </c>
      <c r="BD8" s="36">
        <v>0</v>
      </c>
      <c r="BE8" s="36">
        <v>0</v>
      </c>
      <c r="BF8" s="36">
        <v>0</v>
      </c>
      <c r="BG8" s="36">
        <v>0</v>
      </c>
      <c r="BH8" s="36">
        <v>0</v>
      </c>
      <c r="BI8" s="36">
        <v>524.44000000000005</v>
      </c>
      <c r="BJ8" s="36">
        <v>1314520.96</v>
      </c>
      <c r="BK8" s="36">
        <v>48858.93</v>
      </c>
      <c r="BL8" s="36">
        <v>192</v>
      </c>
      <c r="BM8" s="36">
        <v>372860.27</v>
      </c>
      <c r="BN8" s="36">
        <v>19063.88</v>
      </c>
      <c r="BO8" s="36">
        <v>0</v>
      </c>
      <c r="BP8" s="36">
        <v>0</v>
      </c>
      <c r="BQ8" s="36">
        <v>0</v>
      </c>
      <c r="BR8" s="36">
        <v>141.03</v>
      </c>
      <c r="BS8" s="36">
        <v>953576.55</v>
      </c>
      <c r="BT8" s="36">
        <v>13355.3</v>
      </c>
      <c r="BU8" s="36">
        <v>0</v>
      </c>
      <c r="BV8" s="36">
        <v>0</v>
      </c>
      <c r="BW8" s="36">
        <v>0</v>
      </c>
      <c r="BX8" s="36">
        <v>0</v>
      </c>
      <c r="BY8" s="36">
        <v>0</v>
      </c>
      <c r="BZ8" s="36">
        <v>0</v>
      </c>
      <c r="CA8" s="36">
        <v>0</v>
      </c>
      <c r="CB8" s="36">
        <v>0</v>
      </c>
      <c r="CC8" s="36">
        <v>0</v>
      </c>
      <c r="CD8" s="36">
        <v>5042.75</v>
      </c>
      <c r="CE8" s="36">
        <v>9745288.4800000004</v>
      </c>
      <c r="CF8" s="36">
        <v>602100.29</v>
      </c>
      <c r="CG8" s="36">
        <v>0</v>
      </c>
      <c r="CH8" s="36">
        <v>0</v>
      </c>
      <c r="CI8" s="36">
        <v>0</v>
      </c>
      <c r="CJ8" s="36">
        <v>156</v>
      </c>
      <c r="CK8" s="36">
        <v>120895.09</v>
      </c>
      <c r="CL8" s="36">
        <v>14190.13</v>
      </c>
      <c r="CM8" s="36">
        <v>231.8</v>
      </c>
      <c r="CN8" s="36">
        <v>765435.73</v>
      </c>
      <c r="CO8" s="36">
        <v>28628.1</v>
      </c>
      <c r="CP8" s="36">
        <v>240</v>
      </c>
      <c r="CQ8" s="36">
        <v>187595.37</v>
      </c>
      <c r="CR8" s="36">
        <v>22985.51</v>
      </c>
      <c r="CS8" s="36">
        <v>264</v>
      </c>
      <c r="CT8" s="36">
        <v>1009992.55</v>
      </c>
      <c r="CU8" s="36">
        <v>23220.9</v>
      </c>
      <c r="CV8" s="36">
        <v>0</v>
      </c>
      <c r="CW8" s="36">
        <v>0</v>
      </c>
      <c r="CX8" s="36">
        <v>0</v>
      </c>
      <c r="CY8" s="36">
        <v>192</v>
      </c>
      <c r="CZ8" s="36">
        <v>2365162.73</v>
      </c>
      <c r="DA8" s="36">
        <v>18013.87</v>
      </c>
      <c r="DB8" s="36">
        <v>144</v>
      </c>
      <c r="DC8" s="36">
        <v>592707.18999999994</v>
      </c>
      <c r="DD8" s="36">
        <v>12579.42</v>
      </c>
      <c r="DE8" s="36">
        <v>0</v>
      </c>
      <c r="DF8" s="36">
        <v>0</v>
      </c>
      <c r="DG8" s="36">
        <v>0</v>
      </c>
      <c r="DH8" s="39"/>
      <c r="DI8" s="39"/>
      <c r="DJ8" s="39"/>
    </row>
    <row r="9" spans="1:114" x14ac:dyDescent="0.2">
      <c r="A9" s="37" t="s">
        <v>190</v>
      </c>
      <c r="B9" s="37" t="s">
        <v>189</v>
      </c>
      <c r="C9" s="37" t="s">
        <v>188</v>
      </c>
      <c r="D9" s="38">
        <v>3669913.3</v>
      </c>
      <c r="E9" s="38">
        <v>368758263.66000003</v>
      </c>
      <c r="F9" s="38">
        <v>113520561.48999999</v>
      </c>
      <c r="G9" s="36">
        <v>3550132.84</v>
      </c>
      <c r="H9" s="36">
        <v>293143918.69999999</v>
      </c>
      <c r="I9" s="36">
        <v>105434452.12</v>
      </c>
      <c r="J9" s="36">
        <v>142</v>
      </c>
      <c r="K9" s="36">
        <v>181091.41</v>
      </c>
      <c r="L9" s="36">
        <v>14911.69</v>
      </c>
      <c r="M9" s="36">
        <v>25052.69</v>
      </c>
      <c r="N9" s="36">
        <v>7809198.1500000004</v>
      </c>
      <c r="O9" s="36">
        <v>1463196.68</v>
      </c>
      <c r="P9" s="36">
        <v>7457.23</v>
      </c>
      <c r="Q9" s="36">
        <v>14299215</v>
      </c>
      <c r="R9" s="36">
        <v>665570.73</v>
      </c>
      <c r="S9" s="36">
        <v>0</v>
      </c>
      <c r="T9" s="36">
        <v>0</v>
      </c>
      <c r="U9" s="36">
        <v>0</v>
      </c>
      <c r="V9" s="36">
        <v>17563.560000000001</v>
      </c>
      <c r="W9" s="36">
        <v>6480837.7199999997</v>
      </c>
      <c r="X9" s="36">
        <v>972635.49</v>
      </c>
      <c r="Y9" s="36">
        <v>541</v>
      </c>
      <c r="Z9" s="36">
        <v>503812.91</v>
      </c>
      <c r="AA9" s="36">
        <v>44067.92</v>
      </c>
      <c r="AB9" s="36">
        <v>180</v>
      </c>
      <c r="AC9" s="36">
        <v>178229.32</v>
      </c>
      <c r="AD9" s="36">
        <v>12808.93</v>
      </c>
      <c r="AE9" s="36">
        <v>1080.3399999999999</v>
      </c>
      <c r="AF9" s="36">
        <v>2229333.21</v>
      </c>
      <c r="AG9" s="36">
        <v>88526.720000000001</v>
      </c>
      <c r="AH9" s="36">
        <v>33290.019999999997</v>
      </c>
      <c r="AI9" s="36">
        <v>16694451.029999999</v>
      </c>
      <c r="AJ9" s="36">
        <v>2346046.23</v>
      </c>
      <c r="AK9" s="36">
        <v>10477.84</v>
      </c>
      <c r="AL9" s="36">
        <v>6186039.5700000003</v>
      </c>
      <c r="AM9" s="36">
        <v>758515.07</v>
      </c>
      <c r="AN9" s="36">
        <v>490</v>
      </c>
      <c r="AO9" s="36">
        <v>250588.53</v>
      </c>
      <c r="AP9" s="36">
        <v>29297.74</v>
      </c>
      <c r="AQ9" s="36">
        <v>10472.26</v>
      </c>
      <c r="AR9" s="36">
        <v>7081141.1699999999</v>
      </c>
      <c r="AS9" s="36">
        <v>748600.61</v>
      </c>
      <c r="AT9" s="36">
        <v>862.5</v>
      </c>
      <c r="AU9" s="36">
        <v>372234.14</v>
      </c>
      <c r="AV9" s="36">
        <v>55245</v>
      </c>
      <c r="AW9" s="36">
        <v>1142.05</v>
      </c>
      <c r="AX9" s="36">
        <v>381798.71</v>
      </c>
      <c r="AY9" s="36">
        <v>63058.92</v>
      </c>
      <c r="AZ9" s="36">
        <v>888</v>
      </c>
      <c r="BA9" s="36">
        <v>1204890.25</v>
      </c>
      <c r="BB9" s="36">
        <v>78528.600000000006</v>
      </c>
      <c r="BC9" s="36">
        <v>216</v>
      </c>
      <c r="BD9" s="36">
        <v>124522.66</v>
      </c>
      <c r="BE9" s="36">
        <v>15011.21</v>
      </c>
      <c r="BF9" s="36">
        <v>0</v>
      </c>
      <c r="BG9" s="36">
        <v>0</v>
      </c>
      <c r="BH9" s="36">
        <v>0</v>
      </c>
      <c r="BI9" s="36">
        <v>694.44</v>
      </c>
      <c r="BJ9" s="36">
        <v>1195581.01</v>
      </c>
      <c r="BK9" s="36">
        <v>59600.18</v>
      </c>
      <c r="BL9" s="36">
        <v>2099.0500000000002</v>
      </c>
      <c r="BM9" s="36">
        <v>1179369.93</v>
      </c>
      <c r="BN9" s="36">
        <v>168581.66</v>
      </c>
      <c r="BO9" s="36">
        <v>888</v>
      </c>
      <c r="BP9" s="36">
        <v>1820520.85</v>
      </c>
      <c r="BQ9" s="36">
        <v>76575</v>
      </c>
      <c r="BR9" s="36">
        <v>0</v>
      </c>
      <c r="BS9" s="36">
        <v>0</v>
      </c>
      <c r="BT9" s="36">
        <v>0</v>
      </c>
      <c r="BU9" s="36">
        <v>0</v>
      </c>
      <c r="BV9" s="36">
        <v>0</v>
      </c>
      <c r="BW9" s="36">
        <v>0</v>
      </c>
      <c r="BX9" s="36">
        <v>0</v>
      </c>
      <c r="BY9" s="36">
        <v>0</v>
      </c>
      <c r="BZ9" s="36">
        <v>0</v>
      </c>
      <c r="CA9" s="36">
        <v>1199.67</v>
      </c>
      <c r="CB9" s="36">
        <v>456762.57</v>
      </c>
      <c r="CC9" s="36">
        <v>70139.3</v>
      </c>
      <c r="CD9" s="36">
        <v>6946.31</v>
      </c>
      <c r="CE9" s="36">
        <v>6444831.3600000003</v>
      </c>
      <c r="CF9" s="36">
        <v>610524.68000000005</v>
      </c>
      <c r="CG9" s="36">
        <v>475.97</v>
      </c>
      <c r="CH9" s="36">
        <v>676860.36</v>
      </c>
      <c r="CI9" s="36">
        <v>34155.519999999997</v>
      </c>
      <c r="CJ9" s="36">
        <v>1261.1500000000001</v>
      </c>
      <c r="CK9" s="36">
        <v>973383.82</v>
      </c>
      <c r="CL9" s="36">
        <v>87569.71</v>
      </c>
      <c r="CM9" s="36">
        <v>594.24</v>
      </c>
      <c r="CN9" s="36">
        <v>597081.94999999995</v>
      </c>
      <c r="CO9" s="36">
        <v>47557.24</v>
      </c>
      <c r="CP9" s="36">
        <v>3354.66</v>
      </c>
      <c r="CQ9" s="36">
        <v>1171028.76</v>
      </c>
      <c r="CR9" s="36">
        <v>182595.09</v>
      </c>
      <c r="CS9" s="36">
        <v>732</v>
      </c>
      <c r="CT9" s="36">
        <v>1706687.15</v>
      </c>
      <c r="CU9" s="36">
        <v>60156.160000000003</v>
      </c>
      <c r="CV9" s="36">
        <v>382.18</v>
      </c>
      <c r="CW9" s="36">
        <v>467367.92</v>
      </c>
      <c r="CX9" s="36">
        <v>27167.55</v>
      </c>
      <c r="CY9" s="36">
        <v>480</v>
      </c>
      <c r="CZ9" s="36">
        <v>6611563.9000000004</v>
      </c>
      <c r="DA9" s="36">
        <v>39710.44</v>
      </c>
      <c r="DB9" s="36">
        <v>403.87</v>
      </c>
      <c r="DC9" s="36">
        <v>737553.6</v>
      </c>
      <c r="DD9" s="36">
        <v>35997.949999999997</v>
      </c>
      <c r="DE9" s="36">
        <v>0</v>
      </c>
      <c r="DF9" s="36">
        <v>0</v>
      </c>
      <c r="DG9" s="36">
        <v>0</v>
      </c>
      <c r="DH9" s="39"/>
      <c r="DI9" s="39"/>
      <c r="DJ9" s="39"/>
    </row>
    <row r="10" spans="1:114" x14ac:dyDescent="0.2">
      <c r="A10" s="37" t="s">
        <v>191</v>
      </c>
      <c r="B10" s="37" t="s">
        <v>186</v>
      </c>
      <c r="C10" s="37" t="s">
        <v>187</v>
      </c>
      <c r="D10" s="38">
        <v>70708.100000000006</v>
      </c>
      <c r="E10" s="38">
        <v>73656145.329999998</v>
      </c>
      <c r="F10" s="38">
        <v>5893522.7400000002</v>
      </c>
      <c r="G10" s="36">
        <v>50357.07</v>
      </c>
      <c r="H10" s="36">
        <v>34005969.280000001</v>
      </c>
      <c r="I10" s="36">
        <v>3716787.09</v>
      </c>
      <c r="J10" s="36">
        <v>175.06</v>
      </c>
      <c r="K10" s="36">
        <v>380500.98</v>
      </c>
      <c r="L10" s="36">
        <v>23847.95</v>
      </c>
      <c r="M10" s="36">
        <v>962.52</v>
      </c>
      <c r="N10" s="36">
        <v>1812213.38</v>
      </c>
      <c r="O10" s="36">
        <v>109774.59</v>
      </c>
      <c r="P10" s="36">
        <v>1037.3900000000001</v>
      </c>
      <c r="Q10" s="36">
        <v>2858771.2</v>
      </c>
      <c r="R10" s="36">
        <v>97524.14</v>
      </c>
      <c r="S10" s="36">
        <v>0</v>
      </c>
      <c r="T10" s="36">
        <v>0</v>
      </c>
      <c r="U10" s="36">
        <v>0</v>
      </c>
      <c r="V10" s="36">
        <v>972.83</v>
      </c>
      <c r="W10" s="36">
        <v>1769933.78</v>
      </c>
      <c r="X10" s="36">
        <v>89608.55</v>
      </c>
      <c r="Y10" s="36">
        <v>556.84</v>
      </c>
      <c r="Z10" s="36">
        <v>1296007.79</v>
      </c>
      <c r="AA10" s="36">
        <v>68121.789999999994</v>
      </c>
      <c r="AB10" s="36">
        <v>0</v>
      </c>
      <c r="AC10" s="36">
        <v>0</v>
      </c>
      <c r="AD10" s="36">
        <v>0</v>
      </c>
      <c r="AE10" s="36">
        <v>264</v>
      </c>
      <c r="AF10" s="36">
        <v>2028785.07</v>
      </c>
      <c r="AG10" s="36">
        <v>25455</v>
      </c>
      <c r="AH10" s="36">
        <v>11462.26</v>
      </c>
      <c r="AI10" s="36">
        <v>20302822.989999998</v>
      </c>
      <c r="AJ10" s="36">
        <v>1290945.25</v>
      </c>
      <c r="AK10" s="36">
        <v>648</v>
      </c>
      <c r="AL10" s="36">
        <v>1720804.3</v>
      </c>
      <c r="AM10" s="36">
        <v>61948.15</v>
      </c>
      <c r="AN10" s="36">
        <v>228</v>
      </c>
      <c r="AO10" s="36">
        <v>500369.73</v>
      </c>
      <c r="AP10" s="36">
        <v>22830.15</v>
      </c>
      <c r="AQ10" s="36">
        <v>2016.17</v>
      </c>
      <c r="AR10" s="36">
        <v>4998818.91</v>
      </c>
      <c r="AS10" s="36">
        <v>222137.77</v>
      </c>
      <c r="AT10" s="36">
        <v>0</v>
      </c>
      <c r="AU10" s="36">
        <v>0</v>
      </c>
      <c r="AV10" s="36">
        <v>0</v>
      </c>
      <c r="AW10" s="36">
        <v>172.16</v>
      </c>
      <c r="AX10" s="36">
        <v>503991.32</v>
      </c>
      <c r="AY10" s="36">
        <v>14736.79</v>
      </c>
      <c r="AZ10" s="36">
        <v>0</v>
      </c>
      <c r="BA10" s="36">
        <v>0</v>
      </c>
      <c r="BB10" s="36">
        <v>0</v>
      </c>
      <c r="BC10" s="36">
        <v>0</v>
      </c>
      <c r="BD10" s="36">
        <v>0</v>
      </c>
      <c r="BE10" s="36">
        <v>0</v>
      </c>
      <c r="BF10" s="36">
        <v>0</v>
      </c>
      <c r="BG10" s="36">
        <v>0</v>
      </c>
      <c r="BH10" s="36">
        <v>0</v>
      </c>
      <c r="BI10" s="36">
        <v>583.87</v>
      </c>
      <c r="BJ10" s="36">
        <v>2042805.61</v>
      </c>
      <c r="BK10" s="36">
        <v>63690.84</v>
      </c>
      <c r="BL10" s="36">
        <v>144</v>
      </c>
      <c r="BM10" s="36">
        <v>209921.15</v>
      </c>
      <c r="BN10" s="36">
        <v>11690.05</v>
      </c>
      <c r="BO10" s="36">
        <v>372</v>
      </c>
      <c r="BP10" s="36">
        <v>1075062.5</v>
      </c>
      <c r="BQ10" s="36">
        <v>39190.15</v>
      </c>
      <c r="BR10" s="36">
        <v>132</v>
      </c>
      <c r="BS10" s="36">
        <v>994194.22</v>
      </c>
      <c r="BT10" s="36">
        <v>13267.4</v>
      </c>
      <c r="BU10" s="36">
        <v>0</v>
      </c>
      <c r="BV10" s="36">
        <v>0</v>
      </c>
      <c r="BW10" s="36">
        <v>0</v>
      </c>
      <c r="BX10" s="36">
        <v>0</v>
      </c>
      <c r="BY10" s="36">
        <v>0</v>
      </c>
      <c r="BZ10" s="36">
        <v>0</v>
      </c>
      <c r="CA10" s="36">
        <v>0</v>
      </c>
      <c r="CB10" s="36">
        <v>0</v>
      </c>
      <c r="CC10" s="36">
        <v>0</v>
      </c>
      <c r="CD10" s="36">
        <v>3424.26</v>
      </c>
      <c r="CE10" s="36">
        <v>7993260.7000000002</v>
      </c>
      <c r="CF10" s="36">
        <v>434356.14</v>
      </c>
      <c r="CG10" s="36">
        <v>0</v>
      </c>
      <c r="CH10" s="36">
        <v>0</v>
      </c>
      <c r="CI10" s="36">
        <v>0</v>
      </c>
      <c r="CJ10" s="36">
        <v>623</v>
      </c>
      <c r="CK10" s="36">
        <v>1230705.82</v>
      </c>
      <c r="CL10" s="36">
        <v>53524.55</v>
      </c>
      <c r="CM10" s="36">
        <v>470.5</v>
      </c>
      <c r="CN10" s="36">
        <v>1130100.0900000001</v>
      </c>
      <c r="CO10" s="36">
        <v>58206.26</v>
      </c>
      <c r="CP10" s="36">
        <v>1243.6300000000001</v>
      </c>
      <c r="CQ10" s="36">
        <v>1417444.31</v>
      </c>
      <c r="CR10" s="36">
        <v>111492.45</v>
      </c>
      <c r="CS10" s="36">
        <v>384</v>
      </c>
      <c r="CT10" s="36">
        <v>1913956.61</v>
      </c>
      <c r="CU10" s="36">
        <v>37810.879999999997</v>
      </c>
      <c r="CV10" s="36">
        <v>0</v>
      </c>
      <c r="CW10" s="36">
        <v>0</v>
      </c>
      <c r="CX10" s="36">
        <v>0</v>
      </c>
      <c r="CY10" s="36">
        <v>135.1</v>
      </c>
      <c r="CZ10" s="36">
        <v>1834467.32</v>
      </c>
      <c r="DA10" s="36">
        <v>13914.7</v>
      </c>
      <c r="DB10" s="36">
        <v>204</v>
      </c>
      <c r="DC10" s="36">
        <v>850366.58</v>
      </c>
      <c r="DD10" s="36">
        <v>21604.39</v>
      </c>
      <c r="DE10" s="36">
        <v>0</v>
      </c>
      <c r="DF10" s="36">
        <v>0</v>
      </c>
      <c r="DG10" s="36">
        <v>0</v>
      </c>
      <c r="DH10" s="39"/>
      <c r="DI10" s="39"/>
      <c r="DJ10" s="39"/>
    </row>
    <row r="11" spans="1:114" x14ac:dyDescent="0.2">
      <c r="A11" s="37" t="s">
        <v>191</v>
      </c>
      <c r="B11" s="37" t="s">
        <v>186</v>
      </c>
      <c r="C11" s="37" t="s">
        <v>188</v>
      </c>
      <c r="D11" s="38">
        <v>3216717.77</v>
      </c>
      <c r="E11" s="38">
        <v>746135154.88</v>
      </c>
      <c r="F11" s="38">
        <v>151923620.22999999</v>
      </c>
      <c r="G11" s="36">
        <v>3052694.07</v>
      </c>
      <c r="H11" s="36">
        <v>621362240.91999996</v>
      </c>
      <c r="I11" s="36">
        <v>139820973.59999999</v>
      </c>
      <c r="J11" s="36">
        <v>264</v>
      </c>
      <c r="K11" s="36">
        <v>300095.59000000003</v>
      </c>
      <c r="L11" s="36">
        <v>25149.95</v>
      </c>
      <c r="M11" s="36">
        <v>9339.92</v>
      </c>
      <c r="N11" s="36">
        <v>5425382.8399999999</v>
      </c>
      <c r="O11" s="36">
        <v>664122.72</v>
      </c>
      <c r="P11" s="36">
        <v>9748.93</v>
      </c>
      <c r="Q11" s="36">
        <v>19237206.68</v>
      </c>
      <c r="R11" s="36">
        <v>847422.3</v>
      </c>
      <c r="S11" s="36">
        <v>0</v>
      </c>
      <c r="T11" s="36">
        <v>0</v>
      </c>
      <c r="U11" s="36">
        <v>0</v>
      </c>
      <c r="V11" s="36">
        <v>16651.61</v>
      </c>
      <c r="W11" s="36">
        <v>8664274.5199999996</v>
      </c>
      <c r="X11" s="36">
        <v>1148545.67</v>
      </c>
      <c r="Y11" s="36">
        <v>967.43</v>
      </c>
      <c r="Z11" s="36">
        <v>837621.14</v>
      </c>
      <c r="AA11" s="36">
        <v>76566.649999999994</v>
      </c>
      <c r="AB11" s="36">
        <v>180</v>
      </c>
      <c r="AC11" s="36">
        <v>113199.56</v>
      </c>
      <c r="AD11" s="36">
        <v>13644.36</v>
      </c>
      <c r="AE11" s="36">
        <v>1237.29</v>
      </c>
      <c r="AF11" s="36">
        <v>4249767.54</v>
      </c>
      <c r="AG11" s="36">
        <v>105629.84</v>
      </c>
      <c r="AH11" s="36">
        <v>69061.289999999994</v>
      </c>
      <c r="AI11" s="36">
        <v>42775290.609999999</v>
      </c>
      <c r="AJ11" s="36">
        <v>5317515.12</v>
      </c>
      <c r="AK11" s="36">
        <v>6958.16</v>
      </c>
      <c r="AL11" s="36">
        <v>6947486.4299999997</v>
      </c>
      <c r="AM11" s="36">
        <v>528809.49</v>
      </c>
      <c r="AN11" s="36">
        <v>3445</v>
      </c>
      <c r="AO11" s="36">
        <v>1961194.9</v>
      </c>
      <c r="AP11" s="36">
        <v>222340.94</v>
      </c>
      <c r="AQ11" s="36">
        <v>11659.92</v>
      </c>
      <c r="AR11" s="36">
        <v>8575525.4199999999</v>
      </c>
      <c r="AS11" s="36">
        <v>864758</v>
      </c>
      <c r="AT11" s="36">
        <v>1056</v>
      </c>
      <c r="AU11" s="36">
        <v>544404.63</v>
      </c>
      <c r="AV11" s="36">
        <v>73493.83</v>
      </c>
      <c r="AW11" s="36">
        <v>1784</v>
      </c>
      <c r="AX11" s="36">
        <v>998639.41</v>
      </c>
      <c r="AY11" s="36">
        <v>120055.37</v>
      </c>
      <c r="AZ11" s="36">
        <v>868.2</v>
      </c>
      <c r="BA11" s="36">
        <v>1322265.03</v>
      </c>
      <c r="BB11" s="36">
        <v>79438.789999999994</v>
      </c>
      <c r="BC11" s="36">
        <v>264</v>
      </c>
      <c r="BD11" s="36">
        <v>281022.68</v>
      </c>
      <c r="BE11" s="36">
        <v>20041.57</v>
      </c>
      <c r="BF11" s="36">
        <v>132</v>
      </c>
      <c r="BG11" s="36">
        <v>92465.41</v>
      </c>
      <c r="BH11" s="36">
        <v>10059.5</v>
      </c>
      <c r="BI11" s="36">
        <v>996.84</v>
      </c>
      <c r="BJ11" s="36">
        <v>2357684.62</v>
      </c>
      <c r="BK11" s="36">
        <v>95731.36</v>
      </c>
      <c r="BL11" s="36">
        <v>3210.42</v>
      </c>
      <c r="BM11" s="36">
        <v>2165475.7400000002</v>
      </c>
      <c r="BN11" s="36">
        <v>237888.7</v>
      </c>
      <c r="BO11" s="36">
        <v>5226.38</v>
      </c>
      <c r="BP11" s="36">
        <v>10535758.630000001</v>
      </c>
      <c r="BQ11" s="36">
        <v>451906.6</v>
      </c>
      <c r="BR11" s="36">
        <v>0</v>
      </c>
      <c r="BS11" s="36">
        <v>0</v>
      </c>
      <c r="BT11" s="36">
        <v>0</v>
      </c>
      <c r="BU11" s="36">
        <v>0</v>
      </c>
      <c r="BV11" s="36">
        <v>0</v>
      </c>
      <c r="BW11" s="36">
        <v>0</v>
      </c>
      <c r="BX11" s="36">
        <v>0</v>
      </c>
      <c r="BY11" s="36">
        <v>0</v>
      </c>
      <c r="BZ11" s="36">
        <v>0</v>
      </c>
      <c r="CA11" s="36">
        <v>1479.86</v>
      </c>
      <c r="CB11" s="36">
        <v>766767.12</v>
      </c>
      <c r="CC11" s="36">
        <v>91658.46</v>
      </c>
      <c r="CD11" s="36">
        <v>5044.3100000000004</v>
      </c>
      <c r="CE11" s="36">
        <v>4918812.7300000004</v>
      </c>
      <c r="CF11" s="36">
        <v>445784.88</v>
      </c>
      <c r="CG11" s="36">
        <v>1308</v>
      </c>
      <c r="CH11" s="36">
        <v>1245936.03</v>
      </c>
      <c r="CI11" s="36">
        <v>100482.21</v>
      </c>
      <c r="CJ11" s="36">
        <v>3920.4</v>
      </c>
      <c r="CK11" s="36">
        <v>3604689.93</v>
      </c>
      <c r="CL11" s="36">
        <v>293236.87</v>
      </c>
      <c r="CM11" s="36">
        <v>942.3</v>
      </c>
      <c r="CN11" s="36">
        <v>1376919.13</v>
      </c>
      <c r="CO11" s="36">
        <v>81468.5</v>
      </c>
      <c r="CP11" s="36">
        <v>23023.72</v>
      </c>
      <c r="CQ11" s="36">
        <v>9848310.3800000008</v>
      </c>
      <c r="CR11" s="36">
        <v>1395045.13</v>
      </c>
      <c r="CS11" s="36">
        <v>936</v>
      </c>
      <c r="CT11" s="36">
        <v>2299334</v>
      </c>
      <c r="CU11" s="36">
        <v>84230.77</v>
      </c>
      <c r="CV11" s="36">
        <v>156</v>
      </c>
      <c r="CW11" s="36">
        <v>191276.36</v>
      </c>
      <c r="CX11" s="36">
        <v>12760</v>
      </c>
      <c r="CY11" s="36">
        <v>456</v>
      </c>
      <c r="CZ11" s="36">
        <v>4718432.49</v>
      </c>
      <c r="DA11" s="36">
        <v>39041.85</v>
      </c>
      <c r="DB11" s="36">
        <v>574.29999999999995</v>
      </c>
      <c r="DC11" s="36">
        <v>1327337.56</v>
      </c>
      <c r="DD11" s="36">
        <v>57790.51</v>
      </c>
      <c r="DE11" s="36">
        <v>156</v>
      </c>
      <c r="DF11" s="36">
        <v>158402.98000000001</v>
      </c>
      <c r="DG11" s="36">
        <v>11487.09</v>
      </c>
      <c r="DH11" s="39"/>
      <c r="DI11" s="39"/>
      <c r="DJ11" s="39"/>
    </row>
    <row r="12" spans="1:114" x14ac:dyDescent="0.2">
      <c r="A12" s="37" t="s">
        <v>191</v>
      </c>
      <c r="B12" s="37" t="s">
        <v>189</v>
      </c>
      <c r="C12" s="37" t="s">
        <v>187</v>
      </c>
      <c r="D12" s="38">
        <v>54202.36</v>
      </c>
      <c r="E12" s="38">
        <v>60553719.530000001</v>
      </c>
      <c r="F12" s="38">
        <v>4949137.83</v>
      </c>
      <c r="G12" s="36">
        <v>35776.339999999997</v>
      </c>
      <c r="H12" s="36">
        <v>25307858.48</v>
      </c>
      <c r="I12" s="36">
        <v>2932560.68</v>
      </c>
      <c r="J12" s="36">
        <v>247.9</v>
      </c>
      <c r="K12" s="36">
        <v>591092.23</v>
      </c>
      <c r="L12" s="36">
        <v>36450.78</v>
      </c>
      <c r="M12" s="36">
        <v>1239.83</v>
      </c>
      <c r="N12" s="36">
        <v>1688508.03</v>
      </c>
      <c r="O12" s="36">
        <v>119863.86</v>
      </c>
      <c r="P12" s="36">
        <v>944.79</v>
      </c>
      <c r="Q12" s="36">
        <v>2519917.1</v>
      </c>
      <c r="R12" s="36">
        <v>97110.7</v>
      </c>
      <c r="S12" s="36">
        <v>0</v>
      </c>
      <c r="T12" s="36">
        <v>0</v>
      </c>
      <c r="U12" s="36">
        <v>0</v>
      </c>
      <c r="V12" s="36">
        <v>644.63</v>
      </c>
      <c r="W12" s="36">
        <v>1124732.8999999999</v>
      </c>
      <c r="X12" s="36">
        <v>57166.68</v>
      </c>
      <c r="Y12" s="36">
        <v>492</v>
      </c>
      <c r="Z12" s="36">
        <v>952636.32</v>
      </c>
      <c r="AA12" s="36">
        <v>64972</v>
      </c>
      <c r="AB12" s="36">
        <v>0</v>
      </c>
      <c r="AC12" s="36">
        <v>0</v>
      </c>
      <c r="AD12" s="36">
        <v>0</v>
      </c>
      <c r="AE12" s="36">
        <v>120</v>
      </c>
      <c r="AF12" s="36">
        <v>1103678.58</v>
      </c>
      <c r="AG12" s="36">
        <v>9848.5</v>
      </c>
      <c r="AH12" s="36">
        <v>7570.02</v>
      </c>
      <c r="AI12" s="36">
        <v>11721946.4</v>
      </c>
      <c r="AJ12" s="36">
        <v>800228.78</v>
      </c>
      <c r="AK12" s="36">
        <v>554</v>
      </c>
      <c r="AL12" s="36">
        <v>1017520.96</v>
      </c>
      <c r="AM12" s="36">
        <v>49063.86</v>
      </c>
      <c r="AN12" s="36">
        <v>0</v>
      </c>
      <c r="AO12" s="36">
        <v>0</v>
      </c>
      <c r="AP12" s="36">
        <v>0</v>
      </c>
      <c r="AQ12" s="36">
        <v>2225.37</v>
      </c>
      <c r="AR12" s="36">
        <v>5047854.05</v>
      </c>
      <c r="AS12" s="36">
        <v>252983.51</v>
      </c>
      <c r="AT12" s="36">
        <v>0</v>
      </c>
      <c r="AU12" s="36">
        <v>0</v>
      </c>
      <c r="AV12" s="36">
        <v>0</v>
      </c>
      <c r="AW12" s="36">
        <v>372</v>
      </c>
      <c r="AX12" s="36">
        <v>908786.4</v>
      </c>
      <c r="AY12" s="36">
        <v>35694.129999999997</v>
      </c>
      <c r="AZ12" s="36">
        <v>217.15</v>
      </c>
      <c r="BA12" s="36">
        <v>568553.27</v>
      </c>
      <c r="BB12" s="36">
        <v>22955.45</v>
      </c>
      <c r="BC12" s="36">
        <v>0</v>
      </c>
      <c r="BD12" s="36">
        <v>0</v>
      </c>
      <c r="BE12" s="36">
        <v>0</v>
      </c>
      <c r="BF12" s="36">
        <v>0</v>
      </c>
      <c r="BG12" s="36">
        <v>0</v>
      </c>
      <c r="BH12" s="36">
        <v>0</v>
      </c>
      <c r="BI12" s="36">
        <v>574.42999999999995</v>
      </c>
      <c r="BJ12" s="36">
        <v>1812955.2</v>
      </c>
      <c r="BK12" s="36">
        <v>76612.77</v>
      </c>
      <c r="BL12" s="36">
        <v>228</v>
      </c>
      <c r="BM12" s="36">
        <v>377968.9</v>
      </c>
      <c r="BN12" s="36">
        <v>19785.3</v>
      </c>
      <c r="BO12" s="36">
        <v>192</v>
      </c>
      <c r="BP12" s="36">
        <v>540431.56999999995</v>
      </c>
      <c r="BQ12" s="36">
        <v>18417.25</v>
      </c>
      <c r="BR12" s="36">
        <v>132</v>
      </c>
      <c r="BS12" s="36">
        <v>800841.17</v>
      </c>
      <c r="BT12" s="36">
        <v>15120.85</v>
      </c>
      <c r="BU12" s="36">
        <v>0</v>
      </c>
      <c r="BV12" s="36">
        <v>0</v>
      </c>
      <c r="BW12" s="36">
        <v>0</v>
      </c>
      <c r="BX12" s="36">
        <v>0</v>
      </c>
      <c r="BY12" s="36">
        <v>0</v>
      </c>
      <c r="BZ12" s="36">
        <v>0</v>
      </c>
      <c r="CA12" s="36">
        <v>0</v>
      </c>
      <c r="CB12" s="36">
        <v>0</v>
      </c>
      <c r="CC12" s="36">
        <v>0</v>
      </c>
      <c r="CD12" s="36">
        <v>6190.36</v>
      </c>
      <c r="CE12" s="36">
        <v>11632129.609999999</v>
      </c>
      <c r="CF12" s="36">
        <v>765651.04</v>
      </c>
      <c r="CG12" s="36">
        <v>0</v>
      </c>
      <c r="CH12" s="36">
        <v>0</v>
      </c>
      <c r="CI12" s="36">
        <v>0</v>
      </c>
      <c r="CJ12" s="36">
        <v>351.47</v>
      </c>
      <c r="CK12" s="36">
        <v>410832.39</v>
      </c>
      <c r="CL12" s="36">
        <v>36702.269999999997</v>
      </c>
      <c r="CM12" s="36">
        <v>414.64</v>
      </c>
      <c r="CN12" s="36">
        <v>1395828.79</v>
      </c>
      <c r="CO12" s="36">
        <v>48886.43</v>
      </c>
      <c r="CP12" s="36">
        <v>378</v>
      </c>
      <c r="CQ12" s="36">
        <v>558506.68000000005</v>
      </c>
      <c r="CR12" s="36">
        <v>37122.019999999997</v>
      </c>
      <c r="CS12" s="36">
        <v>372</v>
      </c>
      <c r="CT12" s="36">
        <v>1677235.03</v>
      </c>
      <c r="CU12" s="36">
        <v>40112.06</v>
      </c>
      <c r="CV12" s="36">
        <v>0</v>
      </c>
      <c r="CW12" s="36">
        <v>0</v>
      </c>
      <c r="CX12" s="36">
        <v>0</v>
      </c>
      <c r="CY12" s="36">
        <v>132</v>
      </c>
      <c r="CZ12" s="36">
        <v>1808795.05</v>
      </c>
      <c r="DA12" s="36">
        <v>10992.5</v>
      </c>
      <c r="DB12" s="36">
        <v>256.45</v>
      </c>
      <c r="DC12" s="36">
        <v>922801.72</v>
      </c>
      <c r="DD12" s="36">
        <v>28815.3</v>
      </c>
      <c r="DE12" s="36">
        <v>0</v>
      </c>
      <c r="DF12" s="36">
        <v>0</v>
      </c>
      <c r="DG12" s="36">
        <v>0</v>
      </c>
      <c r="DH12" s="39"/>
      <c r="DI12" s="39"/>
      <c r="DJ12" s="39"/>
    </row>
    <row r="13" spans="1:114" x14ac:dyDescent="0.2">
      <c r="A13" s="37" t="s">
        <v>191</v>
      </c>
      <c r="B13" s="37" t="s">
        <v>189</v>
      </c>
      <c r="C13" s="37" t="s">
        <v>188</v>
      </c>
      <c r="D13" s="38">
        <v>3343144.09</v>
      </c>
      <c r="E13" s="38">
        <v>336913643.77999997</v>
      </c>
      <c r="F13" s="38">
        <v>102845214.38</v>
      </c>
      <c r="G13" s="36">
        <v>3217665.31</v>
      </c>
      <c r="H13" s="36">
        <v>244098678.75999999</v>
      </c>
      <c r="I13" s="36">
        <v>93606155.25</v>
      </c>
      <c r="J13" s="36">
        <v>664.35</v>
      </c>
      <c r="K13" s="36">
        <v>633298.11</v>
      </c>
      <c r="L13" s="36">
        <v>63768.55</v>
      </c>
      <c r="M13" s="36">
        <v>13317.79</v>
      </c>
      <c r="N13" s="36">
        <v>5981537.3399999999</v>
      </c>
      <c r="O13" s="36">
        <v>860644.12</v>
      </c>
      <c r="P13" s="36">
        <v>9210.56</v>
      </c>
      <c r="Q13" s="36">
        <v>17256334.710000001</v>
      </c>
      <c r="R13" s="36">
        <v>837095.67</v>
      </c>
      <c r="S13" s="36">
        <v>0</v>
      </c>
      <c r="T13" s="36">
        <v>0</v>
      </c>
      <c r="U13" s="36">
        <v>0</v>
      </c>
      <c r="V13" s="36">
        <v>13151.87</v>
      </c>
      <c r="W13" s="36">
        <v>7048943.0899999999</v>
      </c>
      <c r="X13" s="36">
        <v>807115.71</v>
      </c>
      <c r="Y13" s="36">
        <v>1097</v>
      </c>
      <c r="Z13" s="36">
        <v>955694.91</v>
      </c>
      <c r="AA13" s="36">
        <v>88225.24</v>
      </c>
      <c r="AB13" s="36">
        <v>228</v>
      </c>
      <c r="AC13" s="36">
        <v>149347.29</v>
      </c>
      <c r="AD13" s="36">
        <v>17295.55</v>
      </c>
      <c r="AE13" s="36">
        <v>984</v>
      </c>
      <c r="AF13" s="36">
        <v>3844777.72</v>
      </c>
      <c r="AG13" s="36">
        <v>87556.800000000003</v>
      </c>
      <c r="AH13" s="36">
        <v>42605.24</v>
      </c>
      <c r="AI13" s="36">
        <v>24663363.34</v>
      </c>
      <c r="AJ13" s="36">
        <v>3210791.09</v>
      </c>
      <c r="AK13" s="36">
        <v>8946.52</v>
      </c>
      <c r="AL13" s="36">
        <v>6758998.71</v>
      </c>
      <c r="AM13" s="36">
        <v>643061.14</v>
      </c>
      <c r="AN13" s="36">
        <v>1020</v>
      </c>
      <c r="AO13" s="36">
        <v>788650.5</v>
      </c>
      <c r="AP13" s="36">
        <v>72394.09</v>
      </c>
      <c r="AQ13" s="36">
        <v>13316.28</v>
      </c>
      <c r="AR13" s="36">
        <v>9107249.9800000004</v>
      </c>
      <c r="AS13" s="36">
        <v>967370.03</v>
      </c>
      <c r="AT13" s="36">
        <v>1044</v>
      </c>
      <c r="AU13" s="36">
        <v>402054.75</v>
      </c>
      <c r="AV13" s="36">
        <v>73139.460000000006</v>
      </c>
      <c r="AW13" s="36">
        <v>2661.6</v>
      </c>
      <c r="AX13" s="36">
        <v>1280388.8999999999</v>
      </c>
      <c r="AY13" s="36">
        <v>164649.67000000001</v>
      </c>
      <c r="AZ13" s="36">
        <v>2817.66</v>
      </c>
      <c r="BA13" s="36">
        <v>3911849.47</v>
      </c>
      <c r="BB13" s="36">
        <v>260154.11</v>
      </c>
      <c r="BC13" s="36">
        <v>0</v>
      </c>
      <c r="BD13" s="36">
        <v>0</v>
      </c>
      <c r="BE13" s="36">
        <v>0</v>
      </c>
      <c r="BF13" s="36">
        <v>0</v>
      </c>
      <c r="BG13" s="36">
        <v>0</v>
      </c>
      <c r="BH13" s="36">
        <v>0</v>
      </c>
      <c r="BI13" s="36">
        <v>896.33</v>
      </c>
      <c r="BJ13" s="36">
        <v>2101617.21</v>
      </c>
      <c r="BK13" s="36">
        <v>93569.919999999998</v>
      </c>
      <c r="BL13" s="36">
        <v>2700.45</v>
      </c>
      <c r="BM13" s="36">
        <v>1639452.75</v>
      </c>
      <c r="BN13" s="36">
        <v>199002.51</v>
      </c>
      <c r="BO13" s="36">
        <v>2285.16</v>
      </c>
      <c r="BP13" s="36">
        <v>4671089.93</v>
      </c>
      <c r="BQ13" s="36">
        <v>213510.14</v>
      </c>
      <c r="BR13" s="36">
        <v>0</v>
      </c>
      <c r="BS13" s="36">
        <v>0</v>
      </c>
      <c r="BT13" s="36">
        <v>0</v>
      </c>
      <c r="BU13" s="36">
        <v>0</v>
      </c>
      <c r="BV13" s="36">
        <v>0</v>
      </c>
      <c r="BW13" s="36">
        <v>0</v>
      </c>
      <c r="BX13" s="36">
        <v>0</v>
      </c>
      <c r="BY13" s="36">
        <v>0</v>
      </c>
      <c r="BZ13" s="36">
        <v>0</v>
      </c>
      <c r="CA13" s="36">
        <v>1736.09</v>
      </c>
      <c r="CB13" s="36">
        <v>559653.36</v>
      </c>
      <c r="CC13" s="36">
        <v>105729.28</v>
      </c>
      <c r="CD13" s="36">
        <v>11156.24</v>
      </c>
      <c r="CE13" s="36">
        <v>10087032.859999999</v>
      </c>
      <c r="CF13" s="36">
        <v>961051.45</v>
      </c>
      <c r="CG13" s="36">
        <v>576</v>
      </c>
      <c r="CH13" s="36">
        <v>339719.39</v>
      </c>
      <c r="CI13" s="36">
        <v>42550.82</v>
      </c>
      <c r="CJ13" s="36">
        <v>2078.58</v>
      </c>
      <c r="CK13" s="36">
        <v>2276184.63</v>
      </c>
      <c r="CL13" s="36">
        <v>155057.41</v>
      </c>
      <c r="CM13" s="36">
        <v>1362.42</v>
      </c>
      <c r="CN13" s="36">
        <v>1585628.53</v>
      </c>
      <c r="CO13" s="36">
        <v>109592.79</v>
      </c>
      <c r="CP13" s="36">
        <v>4663.66</v>
      </c>
      <c r="CQ13" s="36">
        <v>2171603.39</v>
      </c>
      <c r="CR13" s="36">
        <v>299181.43</v>
      </c>
      <c r="CS13" s="36">
        <v>955.52</v>
      </c>
      <c r="CT13" s="36">
        <v>1598155.37</v>
      </c>
      <c r="CU13" s="36">
        <v>87000.5</v>
      </c>
      <c r="CV13" s="36">
        <v>180</v>
      </c>
      <c r="CW13" s="36">
        <v>160450.94</v>
      </c>
      <c r="CX13" s="36">
        <v>12804.9</v>
      </c>
      <c r="CY13" s="36">
        <v>720</v>
      </c>
      <c r="CZ13" s="36">
        <v>8216730.6200000001</v>
      </c>
      <c r="DA13" s="36">
        <v>59339.46</v>
      </c>
      <c r="DB13" s="36">
        <v>660</v>
      </c>
      <c r="DC13" s="36">
        <v>1171862.58</v>
      </c>
      <c r="DD13" s="36">
        <v>56447.44</v>
      </c>
      <c r="DE13" s="36">
        <v>240</v>
      </c>
      <c r="DF13" s="36">
        <v>110103.96</v>
      </c>
      <c r="DG13" s="36">
        <v>15221.63</v>
      </c>
      <c r="DH13" s="39"/>
      <c r="DI13" s="39"/>
      <c r="DJ13" s="39"/>
    </row>
    <row r="14" spans="1:114" x14ac:dyDescent="0.2">
      <c r="A14" s="37" t="s">
        <v>192</v>
      </c>
      <c r="B14" s="37" t="s">
        <v>186</v>
      </c>
      <c r="C14" s="37" t="s">
        <v>187</v>
      </c>
      <c r="D14" s="38">
        <v>90047.74</v>
      </c>
      <c r="E14" s="38">
        <v>90727937.200000003</v>
      </c>
      <c r="F14" s="38">
        <v>7378767.4000000004</v>
      </c>
      <c r="G14" s="36">
        <v>64175.31</v>
      </c>
      <c r="H14" s="36">
        <v>41286678.530000001</v>
      </c>
      <c r="I14" s="36">
        <v>4687084.7699999996</v>
      </c>
      <c r="J14" s="36">
        <v>277.32</v>
      </c>
      <c r="K14" s="36">
        <v>595019.93000000005</v>
      </c>
      <c r="L14" s="36">
        <v>38586.65</v>
      </c>
      <c r="M14" s="36">
        <v>1210.4000000000001</v>
      </c>
      <c r="N14" s="36">
        <v>2576629.1800000002</v>
      </c>
      <c r="O14" s="36">
        <v>133336.43</v>
      </c>
      <c r="P14" s="36">
        <v>1129</v>
      </c>
      <c r="Q14" s="36">
        <v>3275402.65</v>
      </c>
      <c r="R14" s="36">
        <v>107403.14</v>
      </c>
      <c r="S14" s="36">
        <v>0</v>
      </c>
      <c r="T14" s="36">
        <v>0</v>
      </c>
      <c r="U14" s="36">
        <v>0</v>
      </c>
      <c r="V14" s="36">
        <v>1237</v>
      </c>
      <c r="W14" s="36">
        <v>2578060.2799999998</v>
      </c>
      <c r="X14" s="36">
        <v>125081.94</v>
      </c>
      <c r="Y14" s="36">
        <v>894.13</v>
      </c>
      <c r="Z14" s="36">
        <v>1780232.42</v>
      </c>
      <c r="AA14" s="36">
        <v>115949.95</v>
      </c>
      <c r="AB14" s="36">
        <v>0</v>
      </c>
      <c r="AC14" s="36">
        <v>0</v>
      </c>
      <c r="AD14" s="36">
        <v>0</v>
      </c>
      <c r="AE14" s="36">
        <v>281.23</v>
      </c>
      <c r="AF14" s="36">
        <v>1764119.04</v>
      </c>
      <c r="AG14" s="36">
        <v>26442</v>
      </c>
      <c r="AH14" s="36">
        <v>13558.06</v>
      </c>
      <c r="AI14" s="36">
        <v>25153426.02</v>
      </c>
      <c r="AJ14" s="36">
        <v>1462639.7</v>
      </c>
      <c r="AK14" s="36">
        <v>686.39</v>
      </c>
      <c r="AL14" s="36">
        <v>2105518.5699999998</v>
      </c>
      <c r="AM14" s="36">
        <v>64744.84</v>
      </c>
      <c r="AN14" s="36">
        <v>490.87</v>
      </c>
      <c r="AO14" s="36">
        <v>1348592.52</v>
      </c>
      <c r="AP14" s="36">
        <v>54839.97</v>
      </c>
      <c r="AQ14" s="36">
        <v>2105.17</v>
      </c>
      <c r="AR14" s="36">
        <v>5348162.53</v>
      </c>
      <c r="AS14" s="36">
        <v>219739.45</v>
      </c>
      <c r="AT14" s="36">
        <v>180</v>
      </c>
      <c r="AU14" s="36">
        <v>227151.26</v>
      </c>
      <c r="AV14" s="36">
        <v>17620.98</v>
      </c>
      <c r="AW14" s="36">
        <v>252</v>
      </c>
      <c r="AX14" s="36">
        <v>487447.19</v>
      </c>
      <c r="AY14" s="36">
        <v>26825.599999999999</v>
      </c>
      <c r="AZ14" s="36">
        <v>194.1</v>
      </c>
      <c r="BA14" s="36">
        <v>412388.06</v>
      </c>
      <c r="BB14" s="36">
        <v>24774.35</v>
      </c>
      <c r="BC14" s="36">
        <v>177.97</v>
      </c>
      <c r="BD14" s="36">
        <v>398260.25</v>
      </c>
      <c r="BE14" s="36">
        <v>15984.35</v>
      </c>
      <c r="BF14" s="36">
        <v>0</v>
      </c>
      <c r="BG14" s="36">
        <v>0</v>
      </c>
      <c r="BH14" s="36">
        <v>0</v>
      </c>
      <c r="BI14" s="36">
        <v>1434.44</v>
      </c>
      <c r="BJ14" s="36">
        <v>4622441.8099999996</v>
      </c>
      <c r="BK14" s="36">
        <v>161936.6</v>
      </c>
      <c r="BL14" s="36">
        <v>192</v>
      </c>
      <c r="BM14" s="36">
        <v>237794.85</v>
      </c>
      <c r="BN14" s="36">
        <v>14108.45</v>
      </c>
      <c r="BO14" s="36">
        <v>588</v>
      </c>
      <c r="BP14" s="36">
        <v>1617342.41</v>
      </c>
      <c r="BQ14" s="36">
        <v>53181.75</v>
      </c>
      <c r="BR14" s="36">
        <v>0</v>
      </c>
      <c r="BS14" s="36">
        <v>0</v>
      </c>
      <c r="BT14" s="36">
        <v>0</v>
      </c>
      <c r="BU14" s="36">
        <v>0</v>
      </c>
      <c r="BV14" s="36">
        <v>0</v>
      </c>
      <c r="BW14" s="36">
        <v>0</v>
      </c>
      <c r="BX14" s="36">
        <v>0</v>
      </c>
      <c r="BY14" s="36">
        <v>0</v>
      </c>
      <c r="BZ14" s="36">
        <v>0</v>
      </c>
      <c r="CA14" s="36">
        <v>0</v>
      </c>
      <c r="CB14" s="36">
        <v>0</v>
      </c>
      <c r="CC14" s="36">
        <v>0</v>
      </c>
      <c r="CD14" s="36">
        <v>4048.35</v>
      </c>
      <c r="CE14" s="36">
        <v>9599857.0600000005</v>
      </c>
      <c r="CF14" s="36">
        <v>520321.8</v>
      </c>
      <c r="CG14" s="36">
        <v>168</v>
      </c>
      <c r="CH14" s="36">
        <v>373202.9</v>
      </c>
      <c r="CI14" s="36">
        <v>15331.6</v>
      </c>
      <c r="CJ14" s="36">
        <v>972</v>
      </c>
      <c r="CK14" s="36">
        <v>1776701.09</v>
      </c>
      <c r="CL14" s="36">
        <v>96515.1</v>
      </c>
      <c r="CM14" s="36">
        <v>835.17</v>
      </c>
      <c r="CN14" s="36">
        <v>2442078.7999999998</v>
      </c>
      <c r="CO14" s="36">
        <v>102379.13</v>
      </c>
      <c r="CP14" s="36">
        <v>2582.21</v>
      </c>
      <c r="CQ14" s="36">
        <v>2955818.31</v>
      </c>
      <c r="CR14" s="36">
        <v>213955.18</v>
      </c>
      <c r="CS14" s="36">
        <v>453</v>
      </c>
      <c r="CT14" s="36">
        <v>1278348.1499999999</v>
      </c>
      <c r="CU14" s="36">
        <v>44561.120000000003</v>
      </c>
      <c r="CV14" s="36">
        <v>0</v>
      </c>
      <c r="CW14" s="36">
        <v>0</v>
      </c>
      <c r="CX14" s="36">
        <v>0</v>
      </c>
      <c r="CY14" s="36">
        <v>156</v>
      </c>
      <c r="CZ14" s="36">
        <v>1502839.49</v>
      </c>
      <c r="DA14" s="36">
        <v>16562.990000000002</v>
      </c>
      <c r="DB14" s="36">
        <v>492</v>
      </c>
      <c r="DC14" s="36">
        <v>1630924.62</v>
      </c>
      <c r="DD14" s="36">
        <v>45507.9</v>
      </c>
      <c r="DE14" s="36">
        <v>0</v>
      </c>
      <c r="DF14" s="36">
        <v>0</v>
      </c>
      <c r="DG14" s="36">
        <v>0</v>
      </c>
      <c r="DH14" s="39"/>
      <c r="DI14" s="39"/>
      <c r="DJ14" s="39"/>
    </row>
    <row r="15" spans="1:114" x14ac:dyDescent="0.2">
      <c r="A15" s="37" t="s">
        <v>192</v>
      </c>
      <c r="B15" s="37" t="s">
        <v>186</v>
      </c>
      <c r="C15" s="37" t="s">
        <v>188</v>
      </c>
      <c r="D15" s="38">
        <v>3571342.1</v>
      </c>
      <c r="E15" s="38">
        <v>993919373.38</v>
      </c>
      <c r="F15" s="38">
        <v>177644198.91999999</v>
      </c>
      <c r="G15" s="36">
        <v>3346112.75</v>
      </c>
      <c r="H15" s="36">
        <v>816245600.44000006</v>
      </c>
      <c r="I15" s="36">
        <v>160846299.06</v>
      </c>
      <c r="J15" s="36">
        <v>667.39</v>
      </c>
      <c r="K15" s="36">
        <v>864228.74</v>
      </c>
      <c r="L15" s="36">
        <v>73347.33</v>
      </c>
      <c r="M15" s="36">
        <v>8157.52</v>
      </c>
      <c r="N15" s="36">
        <v>6041549.2599999998</v>
      </c>
      <c r="O15" s="36">
        <v>624545.34</v>
      </c>
      <c r="P15" s="36">
        <v>11856.29</v>
      </c>
      <c r="Q15" s="36">
        <v>23205815.280000001</v>
      </c>
      <c r="R15" s="36">
        <v>1049794.49</v>
      </c>
      <c r="S15" s="36">
        <v>0</v>
      </c>
      <c r="T15" s="36">
        <v>0</v>
      </c>
      <c r="U15" s="36">
        <v>0</v>
      </c>
      <c r="V15" s="36">
        <v>18533.990000000002</v>
      </c>
      <c r="W15" s="36">
        <v>11128255.210000001</v>
      </c>
      <c r="X15" s="36">
        <v>1260387.98</v>
      </c>
      <c r="Y15" s="36">
        <v>2012.78</v>
      </c>
      <c r="Z15" s="36">
        <v>1530850</v>
      </c>
      <c r="AA15" s="36">
        <v>156543.82999999999</v>
      </c>
      <c r="AB15" s="36">
        <v>252</v>
      </c>
      <c r="AC15" s="36">
        <v>210390.88</v>
      </c>
      <c r="AD15" s="36">
        <v>22842.28</v>
      </c>
      <c r="AE15" s="36">
        <v>1670.03</v>
      </c>
      <c r="AF15" s="36">
        <v>4476142.1500000004</v>
      </c>
      <c r="AG15" s="36">
        <v>137184.89000000001</v>
      </c>
      <c r="AH15" s="36">
        <v>91879.54</v>
      </c>
      <c r="AI15" s="36">
        <v>63479922.850000001</v>
      </c>
      <c r="AJ15" s="36">
        <v>7151139.7300000004</v>
      </c>
      <c r="AK15" s="36">
        <v>8070.06</v>
      </c>
      <c r="AL15" s="36">
        <v>8273042.9500000002</v>
      </c>
      <c r="AM15" s="36">
        <v>602654.38</v>
      </c>
      <c r="AN15" s="36">
        <v>5226.95</v>
      </c>
      <c r="AO15" s="36">
        <v>3390956.77</v>
      </c>
      <c r="AP15" s="36">
        <v>390456.51</v>
      </c>
      <c r="AQ15" s="36">
        <v>14117.56</v>
      </c>
      <c r="AR15" s="36">
        <v>11137533.85</v>
      </c>
      <c r="AS15" s="36">
        <v>1059081.3400000001</v>
      </c>
      <c r="AT15" s="36">
        <v>1350</v>
      </c>
      <c r="AU15" s="36">
        <v>886529.58</v>
      </c>
      <c r="AV15" s="36">
        <v>102275.02</v>
      </c>
      <c r="AW15" s="36">
        <v>2934.58</v>
      </c>
      <c r="AX15" s="36">
        <v>2052879.22</v>
      </c>
      <c r="AY15" s="36">
        <v>195929.24</v>
      </c>
      <c r="AZ15" s="36">
        <v>1600.97</v>
      </c>
      <c r="BA15" s="36">
        <v>2550296.0499999998</v>
      </c>
      <c r="BB15" s="36">
        <v>142329.78</v>
      </c>
      <c r="BC15" s="36">
        <v>1018.83</v>
      </c>
      <c r="BD15" s="36">
        <v>881241.38</v>
      </c>
      <c r="BE15" s="36">
        <v>91023.57</v>
      </c>
      <c r="BF15" s="36">
        <v>240</v>
      </c>
      <c r="BG15" s="36">
        <v>228487.11</v>
      </c>
      <c r="BH15" s="36">
        <v>15527.57</v>
      </c>
      <c r="BI15" s="36">
        <v>1948.94</v>
      </c>
      <c r="BJ15" s="36">
        <v>7028375</v>
      </c>
      <c r="BK15" s="36">
        <v>196417.06</v>
      </c>
      <c r="BL15" s="36">
        <v>4241.6000000000004</v>
      </c>
      <c r="BM15" s="36">
        <v>2874276.23</v>
      </c>
      <c r="BN15" s="36">
        <v>296730.43</v>
      </c>
      <c r="BO15" s="36">
        <v>9095.25</v>
      </c>
      <c r="BP15" s="36">
        <v>17959130.210000001</v>
      </c>
      <c r="BQ15" s="36">
        <v>784762.21</v>
      </c>
      <c r="BR15" s="36">
        <v>120</v>
      </c>
      <c r="BS15" s="36">
        <v>549476.75</v>
      </c>
      <c r="BT15" s="36">
        <v>12730.5</v>
      </c>
      <c r="BU15" s="36">
        <v>208.37</v>
      </c>
      <c r="BV15" s="36">
        <v>918177.18</v>
      </c>
      <c r="BW15" s="36">
        <v>21788.75</v>
      </c>
      <c r="BX15" s="36">
        <v>0</v>
      </c>
      <c r="BY15" s="36">
        <v>0</v>
      </c>
      <c r="BZ15" s="36">
        <v>0</v>
      </c>
      <c r="CA15" s="36">
        <v>1639.15</v>
      </c>
      <c r="CB15" s="36">
        <v>739405.45</v>
      </c>
      <c r="CC15" s="36">
        <v>104967.2</v>
      </c>
      <c r="CD15" s="36">
        <v>8201.67</v>
      </c>
      <c r="CE15" s="36">
        <v>8534106.1300000008</v>
      </c>
      <c r="CF15" s="36">
        <v>695951.84</v>
      </c>
      <c r="CG15" s="36">
        <v>2120.5</v>
      </c>
      <c r="CH15" s="36">
        <v>1906262.59</v>
      </c>
      <c r="CI15" s="36">
        <v>156622.56</v>
      </c>
      <c r="CJ15" s="36">
        <v>7569.87</v>
      </c>
      <c r="CK15" s="36">
        <v>7067806.46</v>
      </c>
      <c r="CL15" s="36">
        <v>600617.18000000005</v>
      </c>
      <c r="CM15" s="36">
        <v>1888.29</v>
      </c>
      <c r="CN15" s="36">
        <v>2471256.5299999998</v>
      </c>
      <c r="CO15" s="36">
        <v>159729.34</v>
      </c>
      <c r="CP15" s="36">
        <v>44666.97</v>
      </c>
      <c r="CQ15" s="36">
        <v>21023896.18</v>
      </c>
      <c r="CR15" s="36">
        <v>2877311.75</v>
      </c>
      <c r="CS15" s="36">
        <v>1116</v>
      </c>
      <c r="CT15" s="36">
        <v>2349183.59</v>
      </c>
      <c r="CU15" s="36">
        <v>96920.61</v>
      </c>
      <c r="CV15" s="36">
        <v>0</v>
      </c>
      <c r="CW15" s="36">
        <v>0</v>
      </c>
      <c r="CX15" s="36">
        <v>0</v>
      </c>
      <c r="CY15" s="36">
        <v>456</v>
      </c>
      <c r="CZ15" s="36">
        <v>4096132.28</v>
      </c>
      <c r="DA15" s="36">
        <v>42584.91</v>
      </c>
      <c r="DB15" s="36">
        <v>924</v>
      </c>
      <c r="DC15" s="36">
        <v>1743361.87</v>
      </c>
      <c r="DD15" s="36">
        <v>78176.77</v>
      </c>
      <c r="DE15" s="36">
        <v>529</v>
      </c>
      <c r="DF15" s="36">
        <v>471700.06</v>
      </c>
      <c r="DG15" s="36">
        <v>51080.13</v>
      </c>
      <c r="DH15" s="39"/>
      <c r="DI15" s="39"/>
      <c r="DJ15" s="39"/>
    </row>
    <row r="16" spans="1:114" x14ac:dyDescent="0.2">
      <c r="A16" s="37" t="s">
        <v>192</v>
      </c>
      <c r="B16" s="37" t="s">
        <v>189</v>
      </c>
      <c r="C16" s="37" t="s">
        <v>187</v>
      </c>
      <c r="D16" s="38">
        <v>63029.36</v>
      </c>
      <c r="E16" s="38">
        <v>69901018.920000002</v>
      </c>
      <c r="F16" s="38">
        <v>5963962.9699999997</v>
      </c>
      <c r="G16" s="36">
        <v>41320.42</v>
      </c>
      <c r="H16" s="36">
        <v>29778931.620000001</v>
      </c>
      <c r="I16" s="36">
        <v>3571644.98</v>
      </c>
      <c r="J16" s="36">
        <v>688.06</v>
      </c>
      <c r="K16" s="36">
        <v>1369945.24</v>
      </c>
      <c r="L16" s="36">
        <v>81862.960000000006</v>
      </c>
      <c r="M16" s="36">
        <v>1441.42</v>
      </c>
      <c r="N16" s="36">
        <v>2668663.9300000002</v>
      </c>
      <c r="O16" s="36">
        <v>171240.87</v>
      </c>
      <c r="P16" s="36">
        <v>755.35</v>
      </c>
      <c r="Q16" s="36">
        <v>1848458.94</v>
      </c>
      <c r="R16" s="36">
        <v>74739.3</v>
      </c>
      <c r="S16" s="36">
        <v>0</v>
      </c>
      <c r="T16" s="36">
        <v>0</v>
      </c>
      <c r="U16" s="36">
        <v>0</v>
      </c>
      <c r="V16" s="36">
        <v>841.32</v>
      </c>
      <c r="W16" s="36">
        <v>2052895.56</v>
      </c>
      <c r="X16" s="36">
        <v>83955.19</v>
      </c>
      <c r="Y16" s="36">
        <v>432</v>
      </c>
      <c r="Z16" s="36">
        <v>740582.78</v>
      </c>
      <c r="AA16" s="36">
        <v>55280.63</v>
      </c>
      <c r="AB16" s="36">
        <v>213.58</v>
      </c>
      <c r="AC16" s="36">
        <v>270534.46999999997</v>
      </c>
      <c r="AD16" s="36">
        <v>19258.849999999999</v>
      </c>
      <c r="AE16" s="36">
        <v>168.35</v>
      </c>
      <c r="AF16" s="36">
        <v>995587</v>
      </c>
      <c r="AG16" s="36">
        <v>16078.5</v>
      </c>
      <c r="AH16" s="36">
        <v>8864.11</v>
      </c>
      <c r="AI16" s="36">
        <v>14295002.01</v>
      </c>
      <c r="AJ16" s="36">
        <v>1007663.8</v>
      </c>
      <c r="AK16" s="36">
        <v>648.32000000000005</v>
      </c>
      <c r="AL16" s="36">
        <v>1613692.98</v>
      </c>
      <c r="AM16" s="36">
        <v>63640.35</v>
      </c>
      <c r="AN16" s="36">
        <v>405.13</v>
      </c>
      <c r="AO16" s="36">
        <v>657185.27</v>
      </c>
      <c r="AP16" s="36">
        <v>39518.6</v>
      </c>
      <c r="AQ16" s="36">
        <v>2940.97</v>
      </c>
      <c r="AR16" s="36">
        <v>5598380.25</v>
      </c>
      <c r="AS16" s="36">
        <v>304356.78000000003</v>
      </c>
      <c r="AT16" s="36">
        <v>132</v>
      </c>
      <c r="AU16" s="36">
        <v>220478.14</v>
      </c>
      <c r="AV16" s="36">
        <v>12402.05</v>
      </c>
      <c r="AW16" s="36">
        <v>869</v>
      </c>
      <c r="AX16" s="36">
        <v>1087518.18</v>
      </c>
      <c r="AY16" s="36">
        <v>92516.83</v>
      </c>
      <c r="AZ16" s="36">
        <v>528</v>
      </c>
      <c r="BA16" s="36">
        <v>1505106.8</v>
      </c>
      <c r="BB16" s="36">
        <v>59941.4</v>
      </c>
      <c r="BC16" s="36">
        <v>0</v>
      </c>
      <c r="BD16" s="36">
        <v>0</v>
      </c>
      <c r="BE16" s="36">
        <v>0</v>
      </c>
      <c r="BF16" s="36">
        <v>0</v>
      </c>
      <c r="BG16" s="36">
        <v>0</v>
      </c>
      <c r="BH16" s="36">
        <v>0</v>
      </c>
      <c r="BI16" s="36">
        <v>804.38</v>
      </c>
      <c r="BJ16" s="36">
        <v>2863315.63</v>
      </c>
      <c r="BK16" s="36">
        <v>112764.07</v>
      </c>
      <c r="BL16" s="36">
        <v>168</v>
      </c>
      <c r="BM16" s="36">
        <v>310049.40999999997</v>
      </c>
      <c r="BN16" s="36">
        <v>18565.91</v>
      </c>
      <c r="BO16" s="36">
        <v>288</v>
      </c>
      <c r="BP16" s="36">
        <v>831250.6</v>
      </c>
      <c r="BQ16" s="36">
        <v>25899.119999999999</v>
      </c>
      <c r="BR16" s="36">
        <v>144</v>
      </c>
      <c r="BS16" s="36">
        <v>946024.83</v>
      </c>
      <c r="BT16" s="36">
        <v>18102.48</v>
      </c>
      <c r="BU16" s="36">
        <v>0</v>
      </c>
      <c r="BV16" s="36">
        <v>0</v>
      </c>
      <c r="BW16" s="36">
        <v>0</v>
      </c>
      <c r="BX16" s="36">
        <v>0</v>
      </c>
      <c r="BY16" s="36">
        <v>0</v>
      </c>
      <c r="BZ16" s="36">
        <v>0</v>
      </c>
      <c r="CA16" s="36">
        <v>120</v>
      </c>
      <c r="CB16" s="36">
        <v>127073.13</v>
      </c>
      <c r="CC16" s="36">
        <v>8970.75</v>
      </c>
      <c r="CD16" s="36">
        <v>6529.11</v>
      </c>
      <c r="CE16" s="36">
        <v>12395143.630000001</v>
      </c>
      <c r="CF16" s="36">
        <v>744185.56</v>
      </c>
      <c r="CG16" s="36">
        <v>0</v>
      </c>
      <c r="CH16" s="36">
        <v>0</v>
      </c>
      <c r="CI16" s="36">
        <v>0</v>
      </c>
      <c r="CJ16" s="36">
        <v>624</v>
      </c>
      <c r="CK16" s="36">
        <v>803261.89</v>
      </c>
      <c r="CL16" s="36">
        <v>55871.53</v>
      </c>
      <c r="CM16" s="36">
        <v>601.66</v>
      </c>
      <c r="CN16" s="36">
        <v>2303679.65</v>
      </c>
      <c r="CO16" s="36">
        <v>66556</v>
      </c>
      <c r="CP16" s="36">
        <v>605.63</v>
      </c>
      <c r="CQ16" s="36">
        <v>681495.27</v>
      </c>
      <c r="CR16" s="36">
        <v>60347.41</v>
      </c>
      <c r="CS16" s="36">
        <v>444</v>
      </c>
      <c r="CT16" s="36">
        <v>1327821.1399999999</v>
      </c>
      <c r="CU16" s="36">
        <v>47737.919999999998</v>
      </c>
      <c r="CV16" s="36">
        <v>0</v>
      </c>
      <c r="CW16" s="36">
        <v>0</v>
      </c>
      <c r="CX16" s="36">
        <v>0</v>
      </c>
      <c r="CY16" s="36">
        <v>150.06</v>
      </c>
      <c r="CZ16" s="36">
        <v>1920291.61</v>
      </c>
      <c r="DA16" s="36">
        <v>16383.05</v>
      </c>
      <c r="DB16" s="36">
        <v>260.5</v>
      </c>
      <c r="DC16" s="36">
        <v>1897419.31</v>
      </c>
      <c r="DD16" s="36">
        <v>31733.98</v>
      </c>
      <c r="DE16" s="36">
        <v>264</v>
      </c>
      <c r="DF16" s="36">
        <v>429893.46</v>
      </c>
      <c r="DG16" s="36">
        <v>27654.2</v>
      </c>
      <c r="DH16" s="39"/>
      <c r="DI16" s="39"/>
      <c r="DJ16" s="39"/>
    </row>
    <row r="17" spans="1:114" x14ac:dyDescent="0.2">
      <c r="A17" s="37" t="s">
        <v>192</v>
      </c>
      <c r="B17" s="37" t="s">
        <v>189</v>
      </c>
      <c r="C17" s="37" t="s">
        <v>188</v>
      </c>
      <c r="D17" s="38">
        <v>3700315.01</v>
      </c>
      <c r="E17" s="38">
        <v>402028249.57999998</v>
      </c>
      <c r="F17" s="38">
        <v>123279662.66</v>
      </c>
      <c r="G17" s="36">
        <v>3534528.6</v>
      </c>
      <c r="H17" s="36">
        <v>283413409.64999998</v>
      </c>
      <c r="I17" s="36">
        <v>110622504.63</v>
      </c>
      <c r="J17" s="36">
        <v>1654.06</v>
      </c>
      <c r="K17" s="36">
        <v>1666749.61</v>
      </c>
      <c r="L17" s="36">
        <v>160198.51</v>
      </c>
      <c r="M17" s="36">
        <v>11148.72</v>
      </c>
      <c r="N17" s="36">
        <v>5940915.0800000001</v>
      </c>
      <c r="O17" s="36">
        <v>817801.89</v>
      </c>
      <c r="P17" s="36">
        <v>12165.21</v>
      </c>
      <c r="Q17" s="36">
        <v>21986251.27</v>
      </c>
      <c r="R17" s="36">
        <v>1107965.71</v>
      </c>
      <c r="S17" s="36">
        <v>0</v>
      </c>
      <c r="T17" s="36">
        <v>0</v>
      </c>
      <c r="U17" s="36">
        <v>0</v>
      </c>
      <c r="V17" s="36">
        <v>16342.54</v>
      </c>
      <c r="W17" s="36">
        <v>6775822.5700000003</v>
      </c>
      <c r="X17" s="36">
        <v>1100636.53</v>
      </c>
      <c r="Y17" s="36">
        <v>1868.03</v>
      </c>
      <c r="Z17" s="36">
        <v>1094225.22</v>
      </c>
      <c r="AA17" s="36">
        <v>145406.81</v>
      </c>
      <c r="AB17" s="36">
        <v>420</v>
      </c>
      <c r="AC17" s="36">
        <v>456403.57</v>
      </c>
      <c r="AD17" s="36">
        <v>35034.81</v>
      </c>
      <c r="AE17" s="36">
        <v>1401</v>
      </c>
      <c r="AF17" s="36">
        <v>3208529.44</v>
      </c>
      <c r="AG17" s="36">
        <v>113006.45</v>
      </c>
      <c r="AH17" s="36">
        <v>56433.42</v>
      </c>
      <c r="AI17" s="36">
        <v>30376443.18</v>
      </c>
      <c r="AJ17" s="36">
        <v>4354425.58</v>
      </c>
      <c r="AK17" s="36">
        <v>10079.17</v>
      </c>
      <c r="AL17" s="36">
        <v>6813505.6299999999</v>
      </c>
      <c r="AM17" s="36">
        <v>726866.68</v>
      </c>
      <c r="AN17" s="36">
        <v>3128.88</v>
      </c>
      <c r="AO17" s="36">
        <v>1433489.16</v>
      </c>
      <c r="AP17" s="36">
        <v>213723.76</v>
      </c>
      <c r="AQ17" s="36">
        <v>15213.85</v>
      </c>
      <c r="AR17" s="36">
        <v>9536376.7799999993</v>
      </c>
      <c r="AS17" s="36">
        <v>1096712.99</v>
      </c>
      <c r="AT17" s="36">
        <v>1680</v>
      </c>
      <c r="AU17" s="36">
        <v>944279.01</v>
      </c>
      <c r="AV17" s="36">
        <v>126871.72</v>
      </c>
      <c r="AW17" s="36">
        <v>7340.92</v>
      </c>
      <c r="AX17" s="36">
        <v>3482355.85</v>
      </c>
      <c r="AY17" s="36">
        <v>530441.93000000005</v>
      </c>
      <c r="AZ17" s="36">
        <v>6219.69</v>
      </c>
      <c r="BA17" s="36">
        <v>8685762.2699999996</v>
      </c>
      <c r="BB17" s="36">
        <v>569632.24</v>
      </c>
      <c r="BC17" s="36">
        <v>0</v>
      </c>
      <c r="BD17" s="36">
        <v>0</v>
      </c>
      <c r="BE17" s="36">
        <v>0</v>
      </c>
      <c r="BF17" s="36">
        <v>180</v>
      </c>
      <c r="BG17" s="36">
        <v>267006.09999999998</v>
      </c>
      <c r="BH17" s="36">
        <v>12621.3</v>
      </c>
      <c r="BI17" s="36">
        <v>1317.49</v>
      </c>
      <c r="BJ17" s="36">
        <v>2756664.49</v>
      </c>
      <c r="BK17" s="36">
        <v>135365.84</v>
      </c>
      <c r="BL17" s="36">
        <v>3805.65</v>
      </c>
      <c r="BM17" s="36">
        <v>2062158.98</v>
      </c>
      <c r="BN17" s="36">
        <v>305651.17</v>
      </c>
      <c r="BO17" s="36">
        <v>3762.25</v>
      </c>
      <c r="BP17" s="36">
        <v>7251792.9299999997</v>
      </c>
      <c r="BQ17" s="36">
        <v>351860.46</v>
      </c>
      <c r="BR17" s="36">
        <v>260</v>
      </c>
      <c r="BS17" s="36">
        <v>1885339.7</v>
      </c>
      <c r="BT17" s="36">
        <v>26265.49</v>
      </c>
      <c r="BU17" s="36">
        <v>0</v>
      </c>
      <c r="BV17" s="36">
        <v>0</v>
      </c>
      <c r="BW17" s="36">
        <v>0</v>
      </c>
      <c r="BX17" s="36">
        <v>144</v>
      </c>
      <c r="BY17" s="36">
        <v>454457.89</v>
      </c>
      <c r="BZ17" s="36">
        <v>14705.09</v>
      </c>
      <c r="CA17" s="36">
        <v>2441.7399999999998</v>
      </c>
      <c r="CB17" s="36">
        <v>1034628.82</v>
      </c>
      <c r="CC17" s="36">
        <v>181548.65</v>
      </c>
      <c r="CD17" s="36">
        <v>15517.77</v>
      </c>
      <c r="CE17" s="36">
        <v>13167792.380000001</v>
      </c>
      <c r="CF17" s="36">
        <v>1318106.1399999999</v>
      </c>
      <c r="CG17" s="36">
        <v>693</v>
      </c>
      <c r="CH17" s="36">
        <v>413930.32</v>
      </c>
      <c r="CI17" s="36">
        <v>59180.81</v>
      </c>
      <c r="CJ17" s="36">
        <v>4229.99</v>
      </c>
      <c r="CK17" s="36">
        <v>3870593.22</v>
      </c>
      <c r="CL17" s="36">
        <v>314541.90999999997</v>
      </c>
      <c r="CM17" s="36">
        <v>1674.63</v>
      </c>
      <c r="CN17" s="36">
        <v>1997780.09</v>
      </c>
      <c r="CO17" s="36">
        <v>155393.18</v>
      </c>
      <c r="CP17" s="36">
        <v>7297.58</v>
      </c>
      <c r="CQ17" s="36">
        <v>2863548.45</v>
      </c>
      <c r="CR17" s="36">
        <v>464878.23</v>
      </c>
      <c r="CS17" s="36">
        <v>1152</v>
      </c>
      <c r="CT17" s="36">
        <v>1922066.79</v>
      </c>
      <c r="CU17" s="36">
        <v>104557.86</v>
      </c>
      <c r="CV17" s="36">
        <v>0</v>
      </c>
      <c r="CW17" s="36">
        <v>0</v>
      </c>
      <c r="CX17" s="36">
        <v>0</v>
      </c>
      <c r="CY17" s="36">
        <v>420</v>
      </c>
      <c r="CZ17" s="36">
        <v>4040578.98</v>
      </c>
      <c r="DA17" s="36">
        <v>38880.22</v>
      </c>
      <c r="DB17" s="36">
        <v>1044</v>
      </c>
      <c r="DC17" s="36">
        <v>1227716.05</v>
      </c>
      <c r="DD17" s="36">
        <v>87758.43</v>
      </c>
      <c r="DE17" s="36">
        <v>972</v>
      </c>
      <c r="DF17" s="36">
        <v>856985.23</v>
      </c>
      <c r="DG17" s="36">
        <v>69955.850000000006</v>
      </c>
      <c r="DH17" s="39"/>
      <c r="DI17" s="39"/>
      <c r="DJ17" s="39"/>
    </row>
    <row r="18" spans="1:114" x14ac:dyDescent="0.2">
      <c r="A18" s="37" t="s">
        <v>193</v>
      </c>
      <c r="B18" s="37" t="s">
        <v>186</v>
      </c>
      <c r="C18" s="37" t="s">
        <v>187</v>
      </c>
      <c r="D18" s="38">
        <v>102585.86</v>
      </c>
      <c r="E18" s="38">
        <v>108693907.45</v>
      </c>
      <c r="F18" s="38">
        <v>8890078.0299999993</v>
      </c>
      <c r="G18" s="36">
        <v>67552.929999999993</v>
      </c>
      <c r="H18" s="36">
        <v>44257468.140000001</v>
      </c>
      <c r="I18" s="36">
        <v>5236575.34</v>
      </c>
      <c r="J18" s="36">
        <v>504</v>
      </c>
      <c r="K18" s="36">
        <v>949671.6</v>
      </c>
      <c r="L18" s="36">
        <v>67752.679999999993</v>
      </c>
      <c r="M18" s="36">
        <v>1193.17</v>
      </c>
      <c r="N18" s="36">
        <v>2438062</v>
      </c>
      <c r="O18" s="36">
        <v>141293.64000000001</v>
      </c>
      <c r="P18" s="36">
        <v>1188</v>
      </c>
      <c r="Q18" s="36">
        <v>3986227.01</v>
      </c>
      <c r="R18" s="36">
        <v>115533.06</v>
      </c>
      <c r="S18" s="36">
        <v>0</v>
      </c>
      <c r="T18" s="36">
        <v>0</v>
      </c>
      <c r="U18" s="36">
        <v>0</v>
      </c>
      <c r="V18" s="36">
        <v>1668</v>
      </c>
      <c r="W18" s="36">
        <v>2832198.43</v>
      </c>
      <c r="X18" s="36">
        <v>162547.57999999999</v>
      </c>
      <c r="Y18" s="36">
        <v>792</v>
      </c>
      <c r="Z18" s="36">
        <v>1651385.38</v>
      </c>
      <c r="AA18" s="36">
        <v>96685.51</v>
      </c>
      <c r="AB18" s="36">
        <v>0</v>
      </c>
      <c r="AC18" s="36">
        <v>0</v>
      </c>
      <c r="AD18" s="36">
        <v>0</v>
      </c>
      <c r="AE18" s="36">
        <v>420</v>
      </c>
      <c r="AF18" s="36">
        <v>1443194.16</v>
      </c>
      <c r="AG18" s="36">
        <v>44260.959999999999</v>
      </c>
      <c r="AH18" s="36">
        <v>18047.939999999999</v>
      </c>
      <c r="AI18" s="36">
        <v>31240274.670000002</v>
      </c>
      <c r="AJ18" s="36">
        <v>1943473.72</v>
      </c>
      <c r="AK18" s="36">
        <v>779.57</v>
      </c>
      <c r="AL18" s="36">
        <v>1787564.94</v>
      </c>
      <c r="AM18" s="36">
        <v>72527.55</v>
      </c>
      <c r="AN18" s="36">
        <v>576</v>
      </c>
      <c r="AO18" s="36">
        <v>1137555.08</v>
      </c>
      <c r="AP18" s="36">
        <v>60641.48</v>
      </c>
      <c r="AQ18" s="36">
        <v>2505.5300000000002</v>
      </c>
      <c r="AR18" s="36">
        <v>6401113.4100000001</v>
      </c>
      <c r="AS18" s="36">
        <v>275775.71000000002</v>
      </c>
      <c r="AT18" s="36">
        <v>168</v>
      </c>
      <c r="AU18" s="36">
        <v>523779.36</v>
      </c>
      <c r="AV18" s="36">
        <v>13891.45</v>
      </c>
      <c r="AW18" s="36">
        <v>953.9</v>
      </c>
      <c r="AX18" s="36">
        <v>1718138.25</v>
      </c>
      <c r="AY18" s="36">
        <v>99014.54</v>
      </c>
      <c r="AZ18" s="36">
        <v>357.26</v>
      </c>
      <c r="BA18" s="36">
        <v>1116495.92</v>
      </c>
      <c r="BB18" s="36">
        <v>45251.4</v>
      </c>
      <c r="BC18" s="36">
        <v>482.03</v>
      </c>
      <c r="BD18" s="36">
        <v>598486.91</v>
      </c>
      <c r="BE18" s="36">
        <v>51875.22</v>
      </c>
      <c r="BF18" s="36">
        <v>0</v>
      </c>
      <c r="BG18" s="36">
        <v>0</v>
      </c>
      <c r="BH18" s="36">
        <v>0</v>
      </c>
      <c r="BI18" s="36">
        <v>2290.5</v>
      </c>
      <c r="BJ18" s="36">
        <v>7413700.4800000004</v>
      </c>
      <c r="BK18" s="36">
        <v>257150.28</v>
      </c>
      <c r="BL18" s="36">
        <v>360.03</v>
      </c>
      <c r="BM18" s="36">
        <v>532008.11</v>
      </c>
      <c r="BN18" s="36">
        <v>30535.9</v>
      </c>
      <c r="BO18" s="36">
        <v>904</v>
      </c>
      <c r="BP18" s="36">
        <v>2680629.5499999998</v>
      </c>
      <c r="BQ18" s="36">
        <v>90675.21</v>
      </c>
      <c r="BR18" s="36">
        <v>0</v>
      </c>
      <c r="BS18" s="36">
        <v>0</v>
      </c>
      <c r="BT18" s="36">
        <v>0</v>
      </c>
      <c r="BU18" s="36">
        <v>0</v>
      </c>
      <c r="BV18" s="36">
        <v>0</v>
      </c>
      <c r="BW18" s="36">
        <v>0</v>
      </c>
      <c r="BX18" s="36">
        <v>0</v>
      </c>
      <c r="BY18" s="36">
        <v>0</v>
      </c>
      <c r="BZ18" s="36">
        <v>0</v>
      </c>
      <c r="CA18" s="36">
        <v>156</v>
      </c>
      <c r="CB18" s="36">
        <v>474849.47</v>
      </c>
      <c r="CC18" s="36">
        <v>20078.28</v>
      </c>
      <c r="CD18" s="36">
        <v>5685.4</v>
      </c>
      <c r="CE18" s="36">
        <v>12469842.4</v>
      </c>
      <c r="CF18" s="36">
        <v>683103.2</v>
      </c>
      <c r="CG18" s="36">
        <v>282</v>
      </c>
      <c r="CH18" s="36">
        <v>732167.94</v>
      </c>
      <c r="CI18" s="36">
        <v>25655.599999999999</v>
      </c>
      <c r="CJ18" s="36">
        <v>2282.0300000000002</v>
      </c>
      <c r="CK18" s="36">
        <v>4754291.46</v>
      </c>
      <c r="CL18" s="36">
        <v>213290.61</v>
      </c>
      <c r="CM18" s="36">
        <v>1033.2</v>
      </c>
      <c r="CN18" s="36">
        <v>2901996.35</v>
      </c>
      <c r="CO18" s="36">
        <v>123172.77</v>
      </c>
      <c r="CP18" s="36">
        <v>3877.7</v>
      </c>
      <c r="CQ18" s="36">
        <v>4511806.51</v>
      </c>
      <c r="CR18" s="36">
        <v>337818.74</v>
      </c>
      <c r="CS18" s="36">
        <v>538.33000000000004</v>
      </c>
      <c r="CT18" s="36">
        <v>2411504.7999999998</v>
      </c>
      <c r="CU18" s="36">
        <v>59904.1</v>
      </c>
      <c r="CV18" s="36">
        <v>0</v>
      </c>
      <c r="CW18" s="36">
        <v>0</v>
      </c>
      <c r="CX18" s="36">
        <v>0</v>
      </c>
      <c r="CY18" s="36">
        <v>192</v>
      </c>
      <c r="CZ18" s="36">
        <v>907786.81</v>
      </c>
      <c r="DA18" s="36">
        <v>20294.099999999999</v>
      </c>
      <c r="DB18" s="36">
        <v>503.87</v>
      </c>
      <c r="DC18" s="36">
        <v>1332324.57</v>
      </c>
      <c r="DD18" s="36">
        <v>55529.85</v>
      </c>
      <c r="DE18" s="36">
        <v>0</v>
      </c>
      <c r="DF18" s="36">
        <v>0</v>
      </c>
      <c r="DG18" s="36">
        <v>0</v>
      </c>
      <c r="DH18" s="39"/>
      <c r="DI18" s="39"/>
      <c r="DJ18" s="39"/>
    </row>
    <row r="19" spans="1:114" x14ac:dyDescent="0.2">
      <c r="A19" s="37" t="s">
        <v>193</v>
      </c>
      <c r="B19" s="37" t="s">
        <v>186</v>
      </c>
      <c r="C19" s="37" t="s">
        <v>188</v>
      </c>
      <c r="D19" s="38">
        <v>3564523.68</v>
      </c>
      <c r="E19" s="38">
        <v>931914059.07000005</v>
      </c>
      <c r="F19" s="38">
        <v>187735519.59</v>
      </c>
      <c r="G19" s="36">
        <v>3259750.64</v>
      </c>
      <c r="H19" s="36">
        <v>701725968.03999996</v>
      </c>
      <c r="I19" s="36">
        <v>164729470.38999999</v>
      </c>
      <c r="J19" s="36">
        <v>1296</v>
      </c>
      <c r="K19" s="36">
        <v>1460314.48</v>
      </c>
      <c r="L19" s="36">
        <v>114529.5</v>
      </c>
      <c r="M19" s="36">
        <v>7368.42</v>
      </c>
      <c r="N19" s="36">
        <v>5927408.6399999997</v>
      </c>
      <c r="O19" s="36">
        <v>595498.43000000005</v>
      </c>
      <c r="P19" s="36">
        <v>14188.76</v>
      </c>
      <c r="Q19" s="36">
        <v>27047461.449999999</v>
      </c>
      <c r="R19" s="36">
        <v>1295057.52</v>
      </c>
      <c r="S19" s="36">
        <v>0</v>
      </c>
      <c r="T19" s="36">
        <v>0</v>
      </c>
      <c r="U19" s="36">
        <v>0</v>
      </c>
      <c r="V19" s="36">
        <v>24375.26</v>
      </c>
      <c r="W19" s="36">
        <v>14236954.52</v>
      </c>
      <c r="X19" s="36">
        <v>1781266.84</v>
      </c>
      <c r="Y19" s="36">
        <v>2656</v>
      </c>
      <c r="Z19" s="36">
        <v>2239949.2799999998</v>
      </c>
      <c r="AA19" s="36">
        <v>229165.11</v>
      </c>
      <c r="AB19" s="36">
        <v>384</v>
      </c>
      <c r="AC19" s="36">
        <v>407879.72</v>
      </c>
      <c r="AD19" s="36">
        <v>31520.42</v>
      </c>
      <c r="AE19" s="36">
        <v>2432.2600000000002</v>
      </c>
      <c r="AF19" s="36">
        <v>4392886.6399999997</v>
      </c>
      <c r="AG19" s="36">
        <v>202913.06</v>
      </c>
      <c r="AH19" s="36">
        <v>125464.74</v>
      </c>
      <c r="AI19" s="36">
        <v>83610846.920000002</v>
      </c>
      <c r="AJ19" s="36">
        <v>9697000.7100000009</v>
      </c>
      <c r="AK19" s="36">
        <v>9186.9699999999993</v>
      </c>
      <c r="AL19" s="36">
        <v>9341726.1799999997</v>
      </c>
      <c r="AM19" s="36">
        <v>711702.35</v>
      </c>
      <c r="AN19" s="36">
        <v>8208</v>
      </c>
      <c r="AO19" s="36">
        <v>5605562.6799999997</v>
      </c>
      <c r="AP19" s="36">
        <v>608372.85</v>
      </c>
      <c r="AQ19" s="36">
        <v>14961.78</v>
      </c>
      <c r="AR19" s="36">
        <v>11929810.550000001</v>
      </c>
      <c r="AS19" s="36">
        <v>1146715.1000000001</v>
      </c>
      <c r="AT19" s="36">
        <v>2594</v>
      </c>
      <c r="AU19" s="36">
        <v>1531497.15</v>
      </c>
      <c r="AV19" s="36">
        <v>201050.75</v>
      </c>
      <c r="AW19" s="36">
        <v>6607.17</v>
      </c>
      <c r="AX19" s="36">
        <v>4560125.59</v>
      </c>
      <c r="AY19" s="36">
        <v>454732.06</v>
      </c>
      <c r="AZ19" s="36">
        <v>4211</v>
      </c>
      <c r="BA19" s="36">
        <v>6309849.79</v>
      </c>
      <c r="BB19" s="36">
        <v>379729.55</v>
      </c>
      <c r="BC19" s="36">
        <v>2964</v>
      </c>
      <c r="BD19" s="36">
        <v>2153352.5499999998</v>
      </c>
      <c r="BE19" s="36">
        <v>239615.15</v>
      </c>
      <c r="BF19" s="36">
        <v>264</v>
      </c>
      <c r="BG19" s="36">
        <v>304972.96000000002</v>
      </c>
      <c r="BH19" s="36">
        <v>17850.099999999999</v>
      </c>
      <c r="BI19" s="36">
        <v>3808.98</v>
      </c>
      <c r="BJ19" s="36">
        <v>14639406.84</v>
      </c>
      <c r="BK19" s="36">
        <v>392341.35</v>
      </c>
      <c r="BL19" s="36">
        <v>5194.74</v>
      </c>
      <c r="BM19" s="36">
        <v>3266322.14</v>
      </c>
      <c r="BN19" s="36">
        <v>377780.06</v>
      </c>
      <c r="BO19" s="36">
        <v>11084.77</v>
      </c>
      <c r="BP19" s="36">
        <v>22979354.579999998</v>
      </c>
      <c r="BQ19" s="36">
        <v>969871.32</v>
      </c>
      <c r="BR19" s="36">
        <v>217.57</v>
      </c>
      <c r="BS19" s="36">
        <v>1562033.05</v>
      </c>
      <c r="BT19" s="36">
        <v>26010.28</v>
      </c>
      <c r="BU19" s="36">
        <v>144</v>
      </c>
      <c r="BV19" s="36">
        <v>703412.95</v>
      </c>
      <c r="BW19" s="36">
        <v>15794.7</v>
      </c>
      <c r="BX19" s="36">
        <v>168</v>
      </c>
      <c r="BY19" s="36">
        <v>219853</v>
      </c>
      <c r="BZ19" s="36">
        <v>12663.25</v>
      </c>
      <c r="CA19" s="36">
        <v>2131.4499999999998</v>
      </c>
      <c r="CB19" s="36">
        <v>1055195.69</v>
      </c>
      <c r="CC19" s="36">
        <v>156191.76</v>
      </c>
      <c r="CD19" s="36">
        <v>12071.76</v>
      </c>
      <c r="CE19" s="36">
        <v>12257449.84</v>
      </c>
      <c r="CF19" s="36">
        <v>1047790.44</v>
      </c>
      <c r="CG19" s="36">
        <v>3200</v>
      </c>
      <c r="CH19" s="36">
        <v>2355746.79</v>
      </c>
      <c r="CI19" s="36">
        <v>248339.38</v>
      </c>
      <c r="CJ19" s="36">
        <v>13034.57</v>
      </c>
      <c r="CK19" s="36">
        <v>11761895.939999999</v>
      </c>
      <c r="CL19" s="36">
        <v>987202.94</v>
      </c>
      <c r="CM19" s="36">
        <v>2758.56</v>
      </c>
      <c r="CN19" s="36">
        <v>3645628.79</v>
      </c>
      <c r="CO19" s="36">
        <v>241494.62</v>
      </c>
      <c r="CP19" s="36">
        <v>66260.03</v>
      </c>
      <c r="CQ19" s="36">
        <v>30916433.489999998</v>
      </c>
      <c r="CR19" s="36">
        <v>4456278.4400000004</v>
      </c>
      <c r="CS19" s="36">
        <v>1557</v>
      </c>
      <c r="CT19" s="36">
        <v>3069078.89</v>
      </c>
      <c r="CU19" s="36">
        <v>141827.17000000001</v>
      </c>
      <c r="CV19" s="36">
        <v>0</v>
      </c>
      <c r="CW19" s="36">
        <v>0</v>
      </c>
      <c r="CX19" s="36">
        <v>0</v>
      </c>
      <c r="CY19" s="36">
        <v>492</v>
      </c>
      <c r="CZ19" s="36">
        <v>2872821.68</v>
      </c>
      <c r="DA19" s="36">
        <v>42575.99</v>
      </c>
      <c r="DB19" s="36">
        <v>1424.2</v>
      </c>
      <c r="DC19" s="36">
        <v>2294623.92</v>
      </c>
      <c r="DD19" s="36">
        <v>129501.4</v>
      </c>
      <c r="DE19" s="36">
        <v>1404</v>
      </c>
      <c r="DF19" s="36">
        <v>1021379.09</v>
      </c>
      <c r="DG19" s="36">
        <v>107130.67</v>
      </c>
      <c r="DH19" s="39"/>
      <c r="DI19" s="39"/>
      <c r="DJ19" s="39"/>
    </row>
    <row r="20" spans="1:114" x14ac:dyDescent="0.2">
      <c r="A20" s="37" t="s">
        <v>193</v>
      </c>
      <c r="B20" s="37" t="s">
        <v>189</v>
      </c>
      <c r="C20" s="37" t="s">
        <v>187</v>
      </c>
      <c r="D20" s="38">
        <v>74869.61</v>
      </c>
      <c r="E20" s="38">
        <v>83390047.870000005</v>
      </c>
      <c r="F20" s="38">
        <v>7009510.5800000001</v>
      </c>
      <c r="G20" s="36">
        <v>46599.7</v>
      </c>
      <c r="H20" s="36">
        <v>32370039.289999999</v>
      </c>
      <c r="I20" s="36">
        <v>3948714.72</v>
      </c>
      <c r="J20" s="36">
        <v>1074.0999999999999</v>
      </c>
      <c r="K20" s="36">
        <v>2238035.1800000002</v>
      </c>
      <c r="L20" s="36">
        <v>129445.55</v>
      </c>
      <c r="M20" s="36">
        <v>2066.9299999999998</v>
      </c>
      <c r="N20" s="36">
        <v>3759028.32</v>
      </c>
      <c r="O20" s="36">
        <v>241793.21</v>
      </c>
      <c r="P20" s="36">
        <v>1164.5999999999999</v>
      </c>
      <c r="Q20" s="36">
        <v>3020079.63</v>
      </c>
      <c r="R20" s="36">
        <v>119439.08</v>
      </c>
      <c r="S20" s="36">
        <v>0</v>
      </c>
      <c r="T20" s="36">
        <v>0</v>
      </c>
      <c r="U20" s="36">
        <v>0</v>
      </c>
      <c r="V20" s="36">
        <v>1009.26</v>
      </c>
      <c r="W20" s="36">
        <v>1615558.42</v>
      </c>
      <c r="X20" s="36">
        <v>100653.21</v>
      </c>
      <c r="Y20" s="36">
        <v>843.7</v>
      </c>
      <c r="Z20" s="36">
        <v>1336567.42</v>
      </c>
      <c r="AA20" s="36">
        <v>91364.31</v>
      </c>
      <c r="AB20" s="36">
        <v>216</v>
      </c>
      <c r="AC20" s="36">
        <v>322483.65000000002</v>
      </c>
      <c r="AD20" s="36">
        <v>21239.33</v>
      </c>
      <c r="AE20" s="36">
        <v>291.2</v>
      </c>
      <c r="AF20" s="36">
        <v>1179357.46</v>
      </c>
      <c r="AG20" s="36">
        <v>32680.71</v>
      </c>
      <c r="AH20" s="36">
        <v>12049.25</v>
      </c>
      <c r="AI20" s="36">
        <v>18340325.140000001</v>
      </c>
      <c r="AJ20" s="36">
        <v>1330135.78</v>
      </c>
      <c r="AK20" s="36">
        <v>733.17</v>
      </c>
      <c r="AL20" s="36">
        <v>2021509.77</v>
      </c>
      <c r="AM20" s="36">
        <v>75589.73</v>
      </c>
      <c r="AN20" s="36">
        <v>536.29999999999995</v>
      </c>
      <c r="AO20" s="36">
        <v>877440.45</v>
      </c>
      <c r="AP20" s="36">
        <v>56704.31</v>
      </c>
      <c r="AQ20" s="36">
        <v>3149.29</v>
      </c>
      <c r="AR20" s="36">
        <v>6570712.0599999996</v>
      </c>
      <c r="AS20" s="36">
        <v>341769.03</v>
      </c>
      <c r="AT20" s="36">
        <v>0</v>
      </c>
      <c r="AU20" s="36">
        <v>0</v>
      </c>
      <c r="AV20" s="36">
        <v>0</v>
      </c>
      <c r="AW20" s="36">
        <v>2513.3200000000002</v>
      </c>
      <c r="AX20" s="36">
        <v>3437707.78</v>
      </c>
      <c r="AY20" s="36">
        <v>244605.73</v>
      </c>
      <c r="AZ20" s="36">
        <v>643.65</v>
      </c>
      <c r="BA20" s="36">
        <v>2374658.84</v>
      </c>
      <c r="BB20" s="36">
        <v>69681.919999999998</v>
      </c>
      <c r="BC20" s="36">
        <v>0</v>
      </c>
      <c r="BD20" s="36">
        <v>0</v>
      </c>
      <c r="BE20" s="36">
        <v>0</v>
      </c>
      <c r="BF20" s="36">
        <v>0</v>
      </c>
      <c r="BG20" s="36">
        <v>0</v>
      </c>
      <c r="BH20" s="36">
        <v>0</v>
      </c>
      <c r="BI20" s="36">
        <v>900.31</v>
      </c>
      <c r="BJ20" s="36">
        <v>4476960.83</v>
      </c>
      <c r="BK20" s="36">
        <v>111746.6</v>
      </c>
      <c r="BL20" s="36">
        <v>0</v>
      </c>
      <c r="BM20" s="36">
        <v>0</v>
      </c>
      <c r="BN20" s="36">
        <v>0</v>
      </c>
      <c r="BO20" s="36">
        <v>232</v>
      </c>
      <c r="BP20" s="36">
        <v>579323.17000000004</v>
      </c>
      <c r="BQ20" s="36">
        <v>24084.51</v>
      </c>
      <c r="BR20" s="36">
        <v>151.44999999999999</v>
      </c>
      <c r="BS20" s="36">
        <v>970703.05</v>
      </c>
      <c r="BT20" s="36">
        <v>16332.17</v>
      </c>
      <c r="BU20" s="36">
        <v>0</v>
      </c>
      <c r="BV20" s="36">
        <v>0</v>
      </c>
      <c r="BW20" s="36">
        <v>0</v>
      </c>
      <c r="BX20" s="36">
        <v>0</v>
      </c>
      <c r="BY20" s="36">
        <v>0</v>
      </c>
      <c r="BZ20" s="36">
        <v>0</v>
      </c>
      <c r="CA20" s="36">
        <v>192</v>
      </c>
      <c r="CB20" s="36">
        <v>341317.18</v>
      </c>
      <c r="CC20" s="36">
        <v>18965.580000000002</v>
      </c>
      <c r="CD20" s="36">
        <v>7718.43</v>
      </c>
      <c r="CE20" s="36">
        <v>14087691.720000001</v>
      </c>
      <c r="CF20" s="36">
        <v>869030.3</v>
      </c>
      <c r="CG20" s="36">
        <v>0</v>
      </c>
      <c r="CH20" s="36">
        <v>0</v>
      </c>
      <c r="CI20" s="36">
        <v>0</v>
      </c>
      <c r="CJ20" s="36">
        <v>1419.06</v>
      </c>
      <c r="CK20" s="36">
        <v>2333837.9900000002</v>
      </c>
      <c r="CL20" s="36">
        <v>134579.51</v>
      </c>
      <c r="CM20" s="36">
        <v>1025.6099999999999</v>
      </c>
      <c r="CN20" s="36">
        <v>2302458.73</v>
      </c>
      <c r="CO20" s="36">
        <v>109571.92</v>
      </c>
      <c r="CP20" s="36">
        <v>739.36</v>
      </c>
      <c r="CQ20" s="36">
        <v>1281706.8700000001</v>
      </c>
      <c r="CR20" s="36">
        <v>78167.16</v>
      </c>
      <c r="CS20" s="36">
        <v>670.48</v>
      </c>
      <c r="CT20" s="36">
        <v>3190499.4</v>
      </c>
      <c r="CU20" s="36">
        <v>71258.41</v>
      </c>
      <c r="CV20" s="36">
        <v>0</v>
      </c>
      <c r="CW20" s="36">
        <v>0</v>
      </c>
      <c r="CX20" s="36">
        <v>0</v>
      </c>
      <c r="CY20" s="36">
        <v>228.66</v>
      </c>
      <c r="CZ20" s="36">
        <v>1868852.53</v>
      </c>
      <c r="DA20" s="36">
        <v>26238.51</v>
      </c>
      <c r="DB20" s="36">
        <v>576</v>
      </c>
      <c r="DC20" s="36">
        <v>1909244.31</v>
      </c>
      <c r="DD20" s="36">
        <v>67413.47</v>
      </c>
      <c r="DE20" s="36">
        <v>468</v>
      </c>
      <c r="DF20" s="36">
        <v>902843.8</v>
      </c>
      <c r="DG20" s="36">
        <v>52745.32</v>
      </c>
      <c r="DH20" s="39"/>
      <c r="DI20" s="39"/>
      <c r="DJ20" s="39"/>
    </row>
    <row r="21" spans="1:114" x14ac:dyDescent="0.2">
      <c r="A21" s="37" t="s">
        <v>193</v>
      </c>
      <c r="B21" s="37" t="s">
        <v>189</v>
      </c>
      <c r="C21" s="37" t="s">
        <v>188</v>
      </c>
      <c r="D21" s="38">
        <v>3683826.22</v>
      </c>
      <c r="E21" s="38">
        <v>463755145.68000001</v>
      </c>
      <c r="F21" s="38">
        <v>133742595.33</v>
      </c>
      <c r="G21" s="36">
        <v>3464031.77</v>
      </c>
      <c r="H21" s="36">
        <v>307963852.56999999</v>
      </c>
      <c r="I21" s="36">
        <v>116656460.38</v>
      </c>
      <c r="J21" s="36">
        <v>2915.03</v>
      </c>
      <c r="K21" s="36">
        <v>2949359.16</v>
      </c>
      <c r="L21" s="36">
        <v>266816.45</v>
      </c>
      <c r="M21" s="36">
        <v>9940.9</v>
      </c>
      <c r="N21" s="36">
        <v>6458516.5700000003</v>
      </c>
      <c r="O21" s="36">
        <v>781616.9</v>
      </c>
      <c r="P21" s="36">
        <v>14447.15</v>
      </c>
      <c r="Q21" s="36">
        <v>26245190.649999999</v>
      </c>
      <c r="R21" s="36">
        <v>1360462.3</v>
      </c>
      <c r="S21" s="36">
        <v>0</v>
      </c>
      <c r="T21" s="36">
        <v>0</v>
      </c>
      <c r="U21" s="36">
        <v>0</v>
      </c>
      <c r="V21" s="36">
        <v>20685.07</v>
      </c>
      <c r="W21" s="36">
        <v>9755112.8300000001</v>
      </c>
      <c r="X21" s="36">
        <v>1451739.82</v>
      </c>
      <c r="Y21" s="36">
        <v>2218</v>
      </c>
      <c r="Z21" s="36">
        <v>2156678.2000000002</v>
      </c>
      <c r="AA21" s="36">
        <v>180609.74</v>
      </c>
      <c r="AB21" s="36">
        <v>816</v>
      </c>
      <c r="AC21" s="36">
        <v>577516.74</v>
      </c>
      <c r="AD21" s="36">
        <v>78585.149999999994</v>
      </c>
      <c r="AE21" s="36">
        <v>2354.65</v>
      </c>
      <c r="AF21" s="36">
        <v>5107214.0999999996</v>
      </c>
      <c r="AG21" s="36">
        <v>196880.22</v>
      </c>
      <c r="AH21" s="36">
        <v>74005.259999999995</v>
      </c>
      <c r="AI21" s="36">
        <v>43789158</v>
      </c>
      <c r="AJ21" s="36">
        <v>5859711.96</v>
      </c>
      <c r="AK21" s="36">
        <v>11682.02</v>
      </c>
      <c r="AL21" s="36">
        <v>10323617.91</v>
      </c>
      <c r="AM21" s="36">
        <v>889494.07</v>
      </c>
      <c r="AN21" s="36">
        <v>6855.66</v>
      </c>
      <c r="AO21" s="36">
        <v>3209852.54</v>
      </c>
      <c r="AP21" s="36">
        <v>520250.87</v>
      </c>
      <c r="AQ21" s="36">
        <v>16387.150000000001</v>
      </c>
      <c r="AR21" s="36">
        <v>11665584.51</v>
      </c>
      <c r="AS21" s="36">
        <v>1253995.51</v>
      </c>
      <c r="AT21" s="36">
        <v>2792.03</v>
      </c>
      <c r="AU21" s="36">
        <v>1037023.64</v>
      </c>
      <c r="AV21" s="36">
        <v>219896.21</v>
      </c>
      <c r="AW21" s="36">
        <v>20059.62</v>
      </c>
      <c r="AX21" s="36">
        <v>8688305.2799999993</v>
      </c>
      <c r="AY21" s="36">
        <v>1417650.54</v>
      </c>
      <c r="AZ21" s="36">
        <v>8725.58</v>
      </c>
      <c r="BA21" s="36">
        <v>12442238.43</v>
      </c>
      <c r="BB21" s="36">
        <v>798576.39</v>
      </c>
      <c r="BC21" s="36">
        <v>162</v>
      </c>
      <c r="BD21" s="36">
        <v>80730.039999999994</v>
      </c>
      <c r="BE21" s="36">
        <v>10421.68</v>
      </c>
      <c r="BF21" s="36">
        <v>228</v>
      </c>
      <c r="BG21" s="36">
        <v>155355.15</v>
      </c>
      <c r="BH21" s="36">
        <v>16326.83</v>
      </c>
      <c r="BI21" s="36">
        <v>1672.17</v>
      </c>
      <c r="BJ21" s="36">
        <v>4803642.28</v>
      </c>
      <c r="BK21" s="36">
        <v>177395.98</v>
      </c>
      <c r="BL21" s="36">
        <v>4281.26</v>
      </c>
      <c r="BM21" s="36">
        <v>2417324.6</v>
      </c>
      <c r="BN21" s="36">
        <v>320949.49</v>
      </c>
      <c r="BO21" s="36">
        <v>5312.1</v>
      </c>
      <c r="BP21" s="36">
        <v>11085107.09</v>
      </c>
      <c r="BQ21" s="36">
        <v>490543.54</v>
      </c>
      <c r="BR21" s="36">
        <v>192</v>
      </c>
      <c r="BS21" s="36">
        <v>1160432.3</v>
      </c>
      <c r="BT21" s="36">
        <v>17283.150000000001</v>
      </c>
      <c r="BU21" s="36">
        <v>0</v>
      </c>
      <c r="BV21" s="36">
        <v>0</v>
      </c>
      <c r="BW21" s="36">
        <v>0</v>
      </c>
      <c r="BX21" s="36">
        <v>180</v>
      </c>
      <c r="BY21" s="36">
        <v>272214.87</v>
      </c>
      <c r="BZ21" s="36">
        <v>18493.41</v>
      </c>
      <c r="CA21" s="36">
        <v>3303.03</v>
      </c>
      <c r="CB21" s="36">
        <v>1372231.62</v>
      </c>
      <c r="CC21" s="36">
        <v>228871.37</v>
      </c>
      <c r="CD21" s="36">
        <v>20390.18</v>
      </c>
      <c r="CE21" s="36">
        <v>17811442.460000001</v>
      </c>
      <c r="CF21" s="36">
        <v>1738425</v>
      </c>
      <c r="CG21" s="36">
        <v>1526</v>
      </c>
      <c r="CH21" s="36">
        <v>1000733.29</v>
      </c>
      <c r="CI21" s="36">
        <v>125594.35</v>
      </c>
      <c r="CJ21" s="36">
        <v>7339.72</v>
      </c>
      <c r="CK21" s="36">
        <v>6081503.5599999996</v>
      </c>
      <c r="CL21" s="36">
        <v>535918.22</v>
      </c>
      <c r="CM21" s="36">
        <v>3331.44</v>
      </c>
      <c r="CN21" s="36">
        <v>3525541.56</v>
      </c>
      <c r="CO21" s="36">
        <v>286389.06</v>
      </c>
      <c r="CP21" s="36">
        <v>11096.09</v>
      </c>
      <c r="CQ21" s="36">
        <v>4203178.91</v>
      </c>
      <c r="CR21" s="36">
        <v>731793.3</v>
      </c>
      <c r="CS21" s="36">
        <v>1951.35</v>
      </c>
      <c r="CT21" s="36">
        <v>3356802.28</v>
      </c>
      <c r="CU21" s="36">
        <v>177667.86</v>
      </c>
      <c r="CV21" s="36">
        <v>0</v>
      </c>
      <c r="CW21" s="36">
        <v>0</v>
      </c>
      <c r="CX21" s="36">
        <v>0</v>
      </c>
      <c r="CY21" s="36">
        <v>636</v>
      </c>
      <c r="CZ21" s="36">
        <v>5128195.26</v>
      </c>
      <c r="DA21" s="36">
        <v>58748.2</v>
      </c>
      <c r="DB21" s="36">
        <v>1071.47</v>
      </c>
      <c r="DC21" s="36">
        <v>1474698.89</v>
      </c>
      <c r="DD21" s="36">
        <v>93428.14</v>
      </c>
      <c r="DE21" s="36">
        <v>2905.74</v>
      </c>
      <c r="DF21" s="36">
        <v>1814100.37</v>
      </c>
      <c r="DG21" s="36">
        <v>252338.76</v>
      </c>
      <c r="DH21" s="39"/>
      <c r="DI21" s="39"/>
      <c r="DJ21" s="39"/>
    </row>
    <row r="22" spans="1:114" x14ac:dyDescent="0.2">
      <c r="A22" s="37" t="s">
        <v>194</v>
      </c>
      <c r="B22" s="37" t="s">
        <v>186</v>
      </c>
      <c r="C22" s="37" t="s">
        <v>187</v>
      </c>
      <c r="D22" s="38">
        <v>109066.49</v>
      </c>
      <c r="E22" s="38">
        <v>125394345.27</v>
      </c>
      <c r="F22" s="38">
        <v>9931770.8900000006</v>
      </c>
      <c r="G22" s="36">
        <v>63247.14</v>
      </c>
      <c r="H22" s="36">
        <v>41821568.219999999</v>
      </c>
      <c r="I22" s="36">
        <v>5193171.99</v>
      </c>
      <c r="J22" s="36">
        <v>721.3</v>
      </c>
      <c r="K22" s="36">
        <v>1822333.68</v>
      </c>
      <c r="L22" s="36">
        <v>90027.56</v>
      </c>
      <c r="M22" s="36">
        <v>1124.95</v>
      </c>
      <c r="N22" s="36">
        <v>2053583.57</v>
      </c>
      <c r="O22" s="36">
        <v>117573.33</v>
      </c>
      <c r="P22" s="36">
        <v>1435.07</v>
      </c>
      <c r="Q22" s="36">
        <v>4351922.2300000004</v>
      </c>
      <c r="R22" s="36">
        <v>143880.68</v>
      </c>
      <c r="S22" s="36">
        <v>0</v>
      </c>
      <c r="T22" s="36">
        <v>0</v>
      </c>
      <c r="U22" s="36">
        <v>0</v>
      </c>
      <c r="V22" s="36">
        <v>2310.61</v>
      </c>
      <c r="W22" s="36">
        <v>4110486.08</v>
      </c>
      <c r="X22" s="36">
        <v>232763.65</v>
      </c>
      <c r="Y22" s="36">
        <v>1083.07</v>
      </c>
      <c r="Z22" s="36">
        <v>2398090.9500000002</v>
      </c>
      <c r="AA22" s="36">
        <v>131282.51999999999</v>
      </c>
      <c r="AB22" s="36">
        <v>140.4</v>
      </c>
      <c r="AC22" s="36">
        <v>315031.14</v>
      </c>
      <c r="AD22" s="36">
        <v>14464.7</v>
      </c>
      <c r="AE22" s="36">
        <v>588</v>
      </c>
      <c r="AF22" s="36">
        <v>1651809.89</v>
      </c>
      <c r="AG22" s="36">
        <v>59463.95</v>
      </c>
      <c r="AH22" s="36">
        <v>23651.599999999999</v>
      </c>
      <c r="AI22" s="36">
        <v>41759126.100000001</v>
      </c>
      <c r="AJ22" s="36">
        <v>2578690.66</v>
      </c>
      <c r="AK22" s="36">
        <v>1108.07</v>
      </c>
      <c r="AL22" s="36">
        <v>3104998.02</v>
      </c>
      <c r="AM22" s="36">
        <v>111448.89</v>
      </c>
      <c r="AN22" s="36">
        <v>1255</v>
      </c>
      <c r="AO22" s="36">
        <v>2605850.21</v>
      </c>
      <c r="AP22" s="36">
        <v>118809.7</v>
      </c>
      <c r="AQ22" s="36">
        <v>3233.03</v>
      </c>
      <c r="AR22" s="36">
        <v>7772802.8700000001</v>
      </c>
      <c r="AS22" s="36">
        <v>344017.47</v>
      </c>
      <c r="AT22" s="36">
        <v>276</v>
      </c>
      <c r="AU22" s="36">
        <v>607329.47</v>
      </c>
      <c r="AV22" s="36">
        <v>24505.599999999999</v>
      </c>
      <c r="AW22" s="36">
        <v>2113</v>
      </c>
      <c r="AX22" s="36">
        <v>3667701.13</v>
      </c>
      <c r="AY22" s="36">
        <v>203935.11</v>
      </c>
      <c r="AZ22" s="36">
        <v>585</v>
      </c>
      <c r="BA22" s="36">
        <v>1445903.84</v>
      </c>
      <c r="BB22" s="36">
        <v>59351.08</v>
      </c>
      <c r="BC22" s="36">
        <v>1473.35</v>
      </c>
      <c r="BD22" s="36">
        <v>1827150.07</v>
      </c>
      <c r="BE22" s="36">
        <v>162879.98000000001</v>
      </c>
      <c r="BF22" s="36">
        <v>0</v>
      </c>
      <c r="BG22" s="36">
        <v>0</v>
      </c>
      <c r="BH22" s="36">
        <v>0</v>
      </c>
      <c r="BI22" s="36">
        <v>3509.89</v>
      </c>
      <c r="BJ22" s="36">
        <v>13078236.810000001</v>
      </c>
      <c r="BK22" s="36">
        <v>400298.44</v>
      </c>
      <c r="BL22" s="36">
        <v>324</v>
      </c>
      <c r="BM22" s="36">
        <v>592750.9</v>
      </c>
      <c r="BN22" s="36">
        <v>33475.85</v>
      </c>
      <c r="BO22" s="36">
        <v>864</v>
      </c>
      <c r="BP22" s="36">
        <v>2435489.1800000002</v>
      </c>
      <c r="BQ22" s="36">
        <v>82754.22</v>
      </c>
      <c r="BR22" s="36">
        <v>306.52</v>
      </c>
      <c r="BS22" s="36">
        <v>2518910.92</v>
      </c>
      <c r="BT22" s="36">
        <v>34811.019999999997</v>
      </c>
      <c r="BU22" s="36">
        <v>0</v>
      </c>
      <c r="BV22" s="36">
        <v>0</v>
      </c>
      <c r="BW22" s="36">
        <v>0</v>
      </c>
      <c r="BX22" s="36">
        <v>0</v>
      </c>
      <c r="BY22" s="36">
        <v>0</v>
      </c>
      <c r="BZ22" s="36">
        <v>0</v>
      </c>
      <c r="CA22" s="36">
        <v>156</v>
      </c>
      <c r="CB22" s="36">
        <v>319930</v>
      </c>
      <c r="CC22" s="36">
        <v>13182.25</v>
      </c>
      <c r="CD22" s="36">
        <v>6202.6</v>
      </c>
      <c r="CE22" s="36">
        <v>12777377.029999999</v>
      </c>
      <c r="CF22" s="36">
        <v>711907.68</v>
      </c>
      <c r="CG22" s="36">
        <v>348</v>
      </c>
      <c r="CH22" s="36">
        <v>549108.64</v>
      </c>
      <c r="CI22" s="36">
        <v>31219.41</v>
      </c>
      <c r="CJ22" s="36">
        <v>4314.5600000000004</v>
      </c>
      <c r="CK22" s="36">
        <v>7058203.9800000004</v>
      </c>
      <c r="CL22" s="36">
        <v>403846.52</v>
      </c>
      <c r="CM22" s="36">
        <v>1764.2</v>
      </c>
      <c r="CN22" s="36">
        <v>4598488.67</v>
      </c>
      <c r="CO22" s="36">
        <v>190772.56</v>
      </c>
      <c r="CP22" s="36">
        <v>5155.26</v>
      </c>
      <c r="CQ22" s="36">
        <v>6524829.1500000004</v>
      </c>
      <c r="CR22" s="36">
        <v>469490.52</v>
      </c>
      <c r="CS22" s="36">
        <v>588</v>
      </c>
      <c r="CT22" s="36">
        <v>2524877.61</v>
      </c>
      <c r="CU22" s="36">
        <v>63003.360000000001</v>
      </c>
      <c r="CV22" s="36">
        <v>0</v>
      </c>
      <c r="CW22" s="36">
        <v>0</v>
      </c>
      <c r="CX22" s="36">
        <v>0</v>
      </c>
      <c r="CY22" s="36">
        <v>252</v>
      </c>
      <c r="CZ22" s="36">
        <v>1662310.64</v>
      </c>
      <c r="DA22" s="36">
        <v>28429.35</v>
      </c>
      <c r="DB22" s="36">
        <v>948.9</v>
      </c>
      <c r="DC22" s="36">
        <v>2722935.29</v>
      </c>
      <c r="DD22" s="36">
        <v>93789.93</v>
      </c>
      <c r="DE22" s="36">
        <v>480</v>
      </c>
      <c r="DF22" s="36">
        <v>888858.85</v>
      </c>
      <c r="DG22" s="36">
        <v>45639.3</v>
      </c>
      <c r="DH22" s="39"/>
      <c r="DI22" s="39"/>
      <c r="DJ22" s="39"/>
    </row>
    <row r="23" spans="1:114" x14ac:dyDescent="0.2">
      <c r="A23" s="37" t="s">
        <v>194</v>
      </c>
      <c r="B23" s="37" t="s">
        <v>186</v>
      </c>
      <c r="C23" s="37" t="s">
        <v>188</v>
      </c>
      <c r="D23" s="38">
        <v>3433091.88</v>
      </c>
      <c r="E23" s="38">
        <v>826903969.32000005</v>
      </c>
      <c r="F23" s="38">
        <v>187654775.27000001</v>
      </c>
      <c r="G23" s="36">
        <v>3049273.3</v>
      </c>
      <c r="H23" s="36">
        <v>552935398.49000001</v>
      </c>
      <c r="I23" s="36">
        <v>158180614.5</v>
      </c>
      <c r="J23" s="36">
        <v>1429.11</v>
      </c>
      <c r="K23" s="36">
        <v>1599400.69</v>
      </c>
      <c r="L23" s="36">
        <v>119127.02</v>
      </c>
      <c r="M23" s="36">
        <v>7766</v>
      </c>
      <c r="N23" s="36">
        <v>6465277.29</v>
      </c>
      <c r="O23" s="36">
        <v>617573.44999999995</v>
      </c>
      <c r="P23" s="36">
        <v>16074.29</v>
      </c>
      <c r="Q23" s="36">
        <v>29708375.920000002</v>
      </c>
      <c r="R23" s="36">
        <v>1486734.04</v>
      </c>
      <c r="S23" s="36">
        <v>0</v>
      </c>
      <c r="T23" s="36">
        <v>0</v>
      </c>
      <c r="U23" s="36">
        <v>0</v>
      </c>
      <c r="V23" s="36">
        <v>30353.23</v>
      </c>
      <c r="W23" s="36">
        <v>18208988.649999999</v>
      </c>
      <c r="X23" s="36">
        <v>2301734.98</v>
      </c>
      <c r="Y23" s="36">
        <v>3202.74</v>
      </c>
      <c r="Z23" s="36">
        <v>3100845.72</v>
      </c>
      <c r="AA23" s="36">
        <v>286714.84999999998</v>
      </c>
      <c r="AB23" s="36">
        <v>672</v>
      </c>
      <c r="AC23" s="36">
        <v>670586.39</v>
      </c>
      <c r="AD23" s="36">
        <v>58822.559999999998</v>
      </c>
      <c r="AE23" s="36">
        <v>3321.19</v>
      </c>
      <c r="AF23" s="36">
        <v>4619863.1399999997</v>
      </c>
      <c r="AG23" s="36">
        <v>286189.03999999998</v>
      </c>
      <c r="AH23" s="36">
        <v>159313.60000000001</v>
      </c>
      <c r="AI23" s="36">
        <v>105646210.09</v>
      </c>
      <c r="AJ23" s="36">
        <v>12487916.529999999</v>
      </c>
      <c r="AK23" s="36">
        <v>10311.56</v>
      </c>
      <c r="AL23" s="36">
        <v>9519203.8900000006</v>
      </c>
      <c r="AM23" s="36">
        <v>815131.17</v>
      </c>
      <c r="AN23" s="36">
        <v>11725.46</v>
      </c>
      <c r="AO23" s="36">
        <v>7374258.9800000004</v>
      </c>
      <c r="AP23" s="36">
        <v>890179.19</v>
      </c>
      <c r="AQ23" s="36">
        <v>16810.939999999999</v>
      </c>
      <c r="AR23" s="36">
        <v>12760178.75</v>
      </c>
      <c r="AS23" s="36">
        <v>1307658.54</v>
      </c>
      <c r="AT23" s="36">
        <v>4408.88</v>
      </c>
      <c r="AU23" s="36">
        <v>2969317.54</v>
      </c>
      <c r="AV23" s="36">
        <v>360094.27</v>
      </c>
      <c r="AW23" s="36">
        <v>16055.52</v>
      </c>
      <c r="AX23" s="36">
        <v>9930793.1300000008</v>
      </c>
      <c r="AY23" s="36">
        <v>1164523.82</v>
      </c>
      <c r="AZ23" s="36">
        <v>5877.13</v>
      </c>
      <c r="BA23" s="36">
        <v>8580975.1999999993</v>
      </c>
      <c r="BB23" s="36">
        <v>540945.38</v>
      </c>
      <c r="BC23" s="36">
        <v>7879.24</v>
      </c>
      <c r="BD23" s="36">
        <v>5614965.4699999997</v>
      </c>
      <c r="BE23" s="36">
        <v>634733.43000000005</v>
      </c>
      <c r="BF23" s="36">
        <v>312</v>
      </c>
      <c r="BG23" s="36">
        <v>252419.59</v>
      </c>
      <c r="BH23" s="36">
        <v>22289.35</v>
      </c>
      <c r="BI23" s="36">
        <v>5123.41</v>
      </c>
      <c r="BJ23" s="36">
        <v>17670871.489999998</v>
      </c>
      <c r="BK23" s="36">
        <v>543605.68999999994</v>
      </c>
      <c r="BL23" s="36">
        <v>4553.5200000000004</v>
      </c>
      <c r="BM23" s="36">
        <v>2878554.1</v>
      </c>
      <c r="BN23" s="36">
        <v>346307.51</v>
      </c>
      <c r="BO23" s="36">
        <v>11755.3</v>
      </c>
      <c r="BP23" s="36">
        <v>24149030.32</v>
      </c>
      <c r="BQ23" s="36">
        <v>1067849.75</v>
      </c>
      <c r="BR23" s="36">
        <v>294.77</v>
      </c>
      <c r="BS23" s="36">
        <v>1880416.88</v>
      </c>
      <c r="BT23" s="36">
        <v>30991.51</v>
      </c>
      <c r="BU23" s="36">
        <v>156</v>
      </c>
      <c r="BV23" s="36">
        <v>695590.8</v>
      </c>
      <c r="BW23" s="36">
        <v>14536.71</v>
      </c>
      <c r="BX23" s="36">
        <v>324</v>
      </c>
      <c r="BY23" s="36">
        <v>544549.44999999995</v>
      </c>
      <c r="BZ23" s="36">
        <v>29724.400000000001</v>
      </c>
      <c r="CA23" s="36">
        <v>2147</v>
      </c>
      <c r="CB23" s="36">
        <v>1247927.73</v>
      </c>
      <c r="CC23" s="36">
        <v>159460.81</v>
      </c>
      <c r="CD23" s="36">
        <v>14936.78</v>
      </c>
      <c r="CE23" s="36">
        <v>15233239.970000001</v>
      </c>
      <c r="CF23" s="36">
        <v>1298015.6399999999</v>
      </c>
      <c r="CG23" s="36">
        <v>4885.4799999999996</v>
      </c>
      <c r="CH23" s="36">
        <v>4465945.93</v>
      </c>
      <c r="CI23" s="36">
        <v>398125.01</v>
      </c>
      <c r="CJ23" s="36">
        <v>22210.86</v>
      </c>
      <c r="CK23" s="36">
        <v>20057282.760000002</v>
      </c>
      <c r="CL23" s="36">
        <v>1758496.63</v>
      </c>
      <c r="CM23" s="36">
        <v>3945.23</v>
      </c>
      <c r="CN23" s="36">
        <v>4993969.17</v>
      </c>
      <c r="CO23" s="36">
        <v>343197.88</v>
      </c>
      <c r="CP23" s="36">
        <v>81959.06</v>
      </c>
      <c r="CQ23" s="36">
        <v>34004621.159999996</v>
      </c>
      <c r="CR23" s="36">
        <v>5592141.2400000002</v>
      </c>
      <c r="CS23" s="36">
        <v>1908</v>
      </c>
      <c r="CT23" s="36">
        <v>4408612.2</v>
      </c>
      <c r="CU23" s="36">
        <v>180159.72</v>
      </c>
      <c r="CV23" s="36">
        <v>0</v>
      </c>
      <c r="CW23" s="36">
        <v>0</v>
      </c>
      <c r="CX23" s="36">
        <v>0</v>
      </c>
      <c r="CY23" s="36">
        <v>528</v>
      </c>
      <c r="CZ23" s="36">
        <v>2777637.45</v>
      </c>
      <c r="DA23" s="36">
        <v>45728.22</v>
      </c>
      <c r="DB23" s="36">
        <v>2120.0300000000002</v>
      </c>
      <c r="DC23" s="36">
        <v>3130343.51</v>
      </c>
      <c r="DD23" s="36">
        <v>183676.81</v>
      </c>
      <c r="DE23" s="36">
        <v>3774</v>
      </c>
      <c r="DF23" s="36">
        <v>2731510.62</v>
      </c>
      <c r="DG23" s="36">
        <v>301079.21999999997</v>
      </c>
      <c r="DH23" s="39"/>
      <c r="DI23" s="39"/>
      <c r="DJ23" s="39"/>
    </row>
    <row r="24" spans="1:114" x14ac:dyDescent="0.2">
      <c r="A24" s="37" t="s">
        <v>194</v>
      </c>
      <c r="B24" s="37" t="s">
        <v>189</v>
      </c>
      <c r="C24" s="37" t="s">
        <v>187</v>
      </c>
      <c r="D24" s="38">
        <v>86321.04</v>
      </c>
      <c r="E24" s="38">
        <v>101398395.33</v>
      </c>
      <c r="F24" s="38">
        <v>8097015.1500000004</v>
      </c>
      <c r="G24" s="36">
        <v>50833.67</v>
      </c>
      <c r="H24" s="36">
        <v>35026101.25</v>
      </c>
      <c r="I24" s="36">
        <v>4254819.1100000003</v>
      </c>
      <c r="J24" s="36">
        <v>1426.18</v>
      </c>
      <c r="K24" s="36">
        <v>3027084.83</v>
      </c>
      <c r="L24" s="36">
        <v>174435.9</v>
      </c>
      <c r="M24" s="36">
        <v>1781.53</v>
      </c>
      <c r="N24" s="36">
        <v>3087380.75</v>
      </c>
      <c r="O24" s="36">
        <v>196561.2</v>
      </c>
      <c r="P24" s="36">
        <v>1002.37</v>
      </c>
      <c r="Q24" s="36">
        <v>2793491.19</v>
      </c>
      <c r="R24" s="36">
        <v>95987.4</v>
      </c>
      <c r="S24" s="36">
        <v>0</v>
      </c>
      <c r="T24" s="36">
        <v>0</v>
      </c>
      <c r="U24" s="36">
        <v>0</v>
      </c>
      <c r="V24" s="36">
        <v>1400.96</v>
      </c>
      <c r="W24" s="36">
        <v>2699153.16</v>
      </c>
      <c r="X24" s="36">
        <v>154307.35</v>
      </c>
      <c r="Y24" s="36">
        <v>908.3</v>
      </c>
      <c r="Z24" s="36">
        <v>1621732.65</v>
      </c>
      <c r="AA24" s="36">
        <v>99256.39</v>
      </c>
      <c r="AB24" s="36">
        <v>484.4</v>
      </c>
      <c r="AC24" s="36">
        <v>751154.95</v>
      </c>
      <c r="AD24" s="36">
        <v>57132.23</v>
      </c>
      <c r="AE24" s="36">
        <v>636</v>
      </c>
      <c r="AF24" s="36">
        <v>1609235.63</v>
      </c>
      <c r="AG24" s="36">
        <v>66166.039999999994</v>
      </c>
      <c r="AH24" s="36">
        <v>14257.44</v>
      </c>
      <c r="AI24" s="36">
        <v>24135883.91</v>
      </c>
      <c r="AJ24" s="36">
        <v>1564914.46</v>
      </c>
      <c r="AK24" s="36">
        <v>1443.61</v>
      </c>
      <c r="AL24" s="36">
        <v>4004660.04</v>
      </c>
      <c r="AM24" s="36">
        <v>149827.92000000001</v>
      </c>
      <c r="AN24" s="36">
        <v>1384.6</v>
      </c>
      <c r="AO24" s="36">
        <v>1967288.13</v>
      </c>
      <c r="AP24" s="36">
        <v>132971.46</v>
      </c>
      <c r="AQ24" s="36">
        <v>3500.54</v>
      </c>
      <c r="AR24" s="36">
        <v>8143639.7800000003</v>
      </c>
      <c r="AS24" s="36">
        <v>376617.83</v>
      </c>
      <c r="AT24" s="36">
        <v>180</v>
      </c>
      <c r="AU24" s="36">
        <v>216403.51</v>
      </c>
      <c r="AV24" s="36">
        <v>13904.6</v>
      </c>
      <c r="AW24" s="36">
        <v>5252.29</v>
      </c>
      <c r="AX24" s="36">
        <v>7191545.25</v>
      </c>
      <c r="AY24" s="36">
        <v>533521.36</v>
      </c>
      <c r="AZ24" s="36">
        <v>893.64</v>
      </c>
      <c r="BA24" s="36">
        <v>2474161.73</v>
      </c>
      <c r="BB24" s="36">
        <v>105109.05</v>
      </c>
      <c r="BC24" s="36">
        <v>0</v>
      </c>
      <c r="BD24" s="36">
        <v>0</v>
      </c>
      <c r="BE24" s="36">
        <v>0</v>
      </c>
      <c r="BF24" s="36">
        <v>0</v>
      </c>
      <c r="BG24" s="36">
        <v>0</v>
      </c>
      <c r="BH24" s="36">
        <v>0</v>
      </c>
      <c r="BI24" s="36">
        <v>1499.79</v>
      </c>
      <c r="BJ24" s="36">
        <v>8459466.1699999999</v>
      </c>
      <c r="BK24" s="36">
        <v>210895.28</v>
      </c>
      <c r="BL24" s="36">
        <v>276</v>
      </c>
      <c r="BM24" s="36">
        <v>535458.39</v>
      </c>
      <c r="BN24" s="36">
        <v>27106.560000000001</v>
      </c>
      <c r="BO24" s="36">
        <v>440</v>
      </c>
      <c r="BP24" s="36">
        <v>1892055.16</v>
      </c>
      <c r="BQ24" s="36">
        <v>51282.13</v>
      </c>
      <c r="BR24" s="36">
        <v>316.16000000000003</v>
      </c>
      <c r="BS24" s="36">
        <v>2935772.18</v>
      </c>
      <c r="BT24" s="36">
        <v>35592.67</v>
      </c>
      <c r="BU24" s="36">
        <v>0</v>
      </c>
      <c r="BV24" s="36">
        <v>0</v>
      </c>
      <c r="BW24" s="36">
        <v>0</v>
      </c>
      <c r="BX24" s="36">
        <v>0</v>
      </c>
      <c r="BY24" s="36">
        <v>0</v>
      </c>
      <c r="BZ24" s="36">
        <v>0</v>
      </c>
      <c r="CA24" s="36">
        <v>192</v>
      </c>
      <c r="CB24" s="36">
        <v>214548.15</v>
      </c>
      <c r="CC24" s="36">
        <v>18202.8</v>
      </c>
      <c r="CD24" s="36">
        <v>7704.4</v>
      </c>
      <c r="CE24" s="36">
        <v>15035664.460000001</v>
      </c>
      <c r="CF24" s="36">
        <v>878441.39</v>
      </c>
      <c r="CG24" s="36">
        <v>132</v>
      </c>
      <c r="CH24" s="36">
        <v>217942.15</v>
      </c>
      <c r="CI24" s="36">
        <v>11800.75</v>
      </c>
      <c r="CJ24" s="36">
        <v>2095.21</v>
      </c>
      <c r="CK24" s="36">
        <v>2995815.84</v>
      </c>
      <c r="CL24" s="36">
        <v>207731.12</v>
      </c>
      <c r="CM24" s="36">
        <v>1452.3</v>
      </c>
      <c r="CN24" s="36">
        <v>4086340.16</v>
      </c>
      <c r="CO24" s="36">
        <v>175568.26</v>
      </c>
      <c r="CP24" s="36">
        <v>1040.5</v>
      </c>
      <c r="CQ24" s="36">
        <v>1488565.43</v>
      </c>
      <c r="CR24" s="36">
        <v>94806.64</v>
      </c>
      <c r="CS24" s="36">
        <v>833.83</v>
      </c>
      <c r="CT24" s="36">
        <v>3189154.66</v>
      </c>
      <c r="CU24" s="36">
        <v>82564.289999999994</v>
      </c>
      <c r="CV24" s="36">
        <v>0</v>
      </c>
      <c r="CW24" s="36">
        <v>0</v>
      </c>
      <c r="CX24" s="36">
        <v>0</v>
      </c>
      <c r="CY24" s="36">
        <v>253.23</v>
      </c>
      <c r="CZ24" s="36">
        <v>1280616.28</v>
      </c>
      <c r="DA24" s="36">
        <v>30097.1</v>
      </c>
      <c r="DB24" s="36">
        <v>553.79999999999995</v>
      </c>
      <c r="DC24" s="36">
        <v>2221451.52</v>
      </c>
      <c r="DD24" s="36">
        <v>61742.81</v>
      </c>
      <c r="DE24" s="36">
        <v>1061.6300000000001</v>
      </c>
      <c r="DF24" s="36">
        <v>1195279.3600000001</v>
      </c>
      <c r="DG24" s="36">
        <v>98155.23</v>
      </c>
      <c r="DH24" s="39"/>
      <c r="DI24" s="39"/>
      <c r="DJ24" s="39"/>
    </row>
    <row r="25" spans="1:114" x14ac:dyDescent="0.2">
      <c r="A25" s="37" t="s">
        <v>194</v>
      </c>
      <c r="B25" s="37" t="s">
        <v>189</v>
      </c>
      <c r="C25" s="37" t="s">
        <v>188</v>
      </c>
      <c r="D25" s="38">
        <v>3513776.11</v>
      </c>
      <c r="E25" s="38">
        <v>524570390.23000002</v>
      </c>
      <c r="F25" s="38">
        <v>140685946.43000001</v>
      </c>
      <c r="G25" s="36">
        <v>3226783.9</v>
      </c>
      <c r="H25" s="36">
        <v>330236221.29000002</v>
      </c>
      <c r="I25" s="36">
        <v>118331068.45999999</v>
      </c>
      <c r="J25" s="36">
        <v>3362.93</v>
      </c>
      <c r="K25" s="36">
        <v>3162447.68</v>
      </c>
      <c r="L25" s="36">
        <v>285035.11</v>
      </c>
      <c r="M25" s="36">
        <v>9550.02</v>
      </c>
      <c r="N25" s="36">
        <v>6709407.5999999996</v>
      </c>
      <c r="O25" s="36">
        <v>795384.65</v>
      </c>
      <c r="P25" s="36">
        <v>15167.24</v>
      </c>
      <c r="Q25" s="36">
        <v>28106622.370000001</v>
      </c>
      <c r="R25" s="36">
        <v>1469980.39</v>
      </c>
      <c r="S25" s="36">
        <v>0</v>
      </c>
      <c r="T25" s="36">
        <v>0</v>
      </c>
      <c r="U25" s="36">
        <v>0</v>
      </c>
      <c r="V25" s="36">
        <v>22538.2</v>
      </c>
      <c r="W25" s="36">
        <v>10227404.99</v>
      </c>
      <c r="X25" s="36">
        <v>1640443.57</v>
      </c>
      <c r="Y25" s="36">
        <v>3048.35</v>
      </c>
      <c r="Z25" s="36">
        <v>1891453.89</v>
      </c>
      <c r="AA25" s="36">
        <v>232554.83</v>
      </c>
      <c r="AB25" s="36">
        <v>1184.69</v>
      </c>
      <c r="AC25" s="36">
        <v>1066304.3700000001</v>
      </c>
      <c r="AD25" s="36">
        <v>102266.44</v>
      </c>
      <c r="AE25" s="36">
        <v>3745.8</v>
      </c>
      <c r="AF25" s="36">
        <v>5838912.0099999998</v>
      </c>
      <c r="AG25" s="36">
        <v>310359.03999999998</v>
      </c>
      <c r="AH25" s="36">
        <v>89410.85</v>
      </c>
      <c r="AI25" s="36">
        <v>54617838.039999999</v>
      </c>
      <c r="AJ25" s="36">
        <v>7088944.46</v>
      </c>
      <c r="AK25" s="36">
        <v>13682.94</v>
      </c>
      <c r="AL25" s="36">
        <v>11287283.02</v>
      </c>
      <c r="AM25" s="36">
        <v>1059747.49</v>
      </c>
      <c r="AN25" s="36">
        <v>13157.4</v>
      </c>
      <c r="AO25" s="36">
        <v>5838289.9699999997</v>
      </c>
      <c r="AP25" s="36">
        <v>1000964.97</v>
      </c>
      <c r="AQ25" s="36">
        <v>16651.310000000001</v>
      </c>
      <c r="AR25" s="36">
        <v>11940587.720000001</v>
      </c>
      <c r="AS25" s="36">
        <v>1285285.49</v>
      </c>
      <c r="AT25" s="36">
        <v>4795</v>
      </c>
      <c r="AU25" s="36">
        <v>1968659.29</v>
      </c>
      <c r="AV25" s="36">
        <v>393068.67</v>
      </c>
      <c r="AW25" s="36">
        <v>48285.26</v>
      </c>
      <c r="AX25" s="36">
        <v>19626926.079999998</v>
      </c>
      <c r="AY25" s="36">
        <v>3447046.67</v>
      </c>
      <c r="AZ25" s="36">
        <v>11893.01</v>
      </c>
      <c r="BA25" s="36">
        <v>17859913.190000001</v>
      </c>
      <c r="BB25" s="36">
        <v>1111237.4099999999</v>
      </c>
      <c r="BC25" s="36">
        <v>185.1</v>
      </c>
      <c r="BD25" s="36">
        <v>155589.34</v>
      </c>
      <c r="BE25" s="36">
        <v>15133.82</v>
      </c>
      <c r="BF25" s="36">
        <v>312</v>
      </c>
      <c r="BG25" s="36">
        <v>189656.41</v>
      </c>
      <c r="BH25" s="36">
        <v>21415.16</v>
      </c>
      <c r="BI25" s="36">
        <v>2366.62</v>
      </c>
      <c r="BJ25" s="36">
        <v>7079101.25</v>
      </c>
      <c r="BK25" s="36">
        <v>257102.98</v>
      </c>
      <c r="BL25" s="36">
        <v>5133.01</v>
      </c>
      <c r="BM25" s="36">
        <v>2464202.5499999998</v>
      </c>
      <c r="BN25" s="36">
        <v>387453.8</v>
      </c>
      <c r="BO25" s="36">
        <v>5686</v>
      </c>
      <c r="BP25" s="36">
        <v>11064278.33</v>
      </c>
      <c r="BQ25" s="36">
        <v>510287.41</v>
      </c>
      <c r="BR25" s="36">
        <v>312</v>
      </c>
      <c r="BS25" s="36">
        <v>2060965.84</v>
      </c>
      <c r="BT25" s="36">
        <v>30567.75</v>
      </c>
      <c r="BU25" s="36">
        <v>0</v>
      </c>
      <c r="BV25" s="36">
        <v>0</v>
      </c>
      <c r="BW25" s="36">
        <v>0</v>
      </c>
      <c r="BX25" s="36">
        <v>360</v>
      </c>
      <c r="BY25" s="36">
        <v>368399.23</v>
      </c>
      <c r="BZ25" s="36">
        <v>28763.65</v>
      </c>
      <c r="CA25" s="36">
        <v>3540</v>
      </c>
      <c r="CB25" s="36">
        <v>1365255.17</v>
      </c>
      <c r="CC25" s="36">
        <v>249698.73</v>
      </c>
      <c r="CD25" s="36">
        <v>22906.95</v>
      </c>
      <c r="CE25" s="36">
        <v>20951527.600000001</v>
      </c>
      <c r="CF25" s="36">
        <v>1890205.07</v>
      </c>
      <c r="CG25" s="36">
        <v>2278.5</v>
      </c>
      <c r="CH25" s="36">
        <v>1450826.18</v>
      </c>
      <c r="CI25" s="36">
        <v>184711.27</v>
      </c>
      <c r="CJ25" s="36">
        <v>13021.41</v>
      </c>
      <c r="CK25" s="36">
        <v>10485715.98</v>
      </c>
      <c r="CL25" s="36">
        <v>1023482.99</v>
      </c>
      <c r="CM25" s="36">
        <v>4108.7700000000004</v>
      </c>
      <c r="CN25" s="36">
        <v>5130308.3600000003</v>
      </c>
      <c r="CO25" s="36">
        <v>369356.75</v>
      </c>
      <c r="CP25" s="36">
        <v>14146.73</v>
      </c>
      <c r="CQ25" s="36">
        <v>5275550.42</v>
      </c>
      <c r="CR25" s="36">
        <v>965104.39</v>
      </c>
      <c r="CS25" s="36">
        <v>2116.77</v>
      </c>
      <c r="CT25" s="36">
        <v>4552528.4400000004</v>
      </c>
      <c r="CU25" s="36">
        <v>210337.66</v>
      </c>
      <c r="CV25" s="36">
        <v>0</v>
      </c>
      <c r="CW25" s="36">
        <v>0</v>
      </c>
      <c r="CX25" s="36">
        <v>0</v>
      </c>
      <c r="CY25" s="36">
        <v>678.1</v>
      </c>
      <c r="CZ25" s="36">
        <v>5133809.75</v>
      </c>
      <c r="DA25" s="36">
        <v>62570.93</v>
      </c>
      <c r="DB25" s="36">
        <v>1864.73</v>
      </c>
      <c r="DC25" s="36">
        <v>2934242.22</v>
      </c>
      <c r="DD25" s="36">
        <v>165000.39000000001</v>
      </c>
      <c r="DE25" s="36">
        <v>8319.66</v>
      </c>
      <c r="DF25" s="36">
        <v>4904677.5199999996</v>
      </c>
      <c r="DG25" s="36">
        <v>660966.80000000005</v>
      </c>
      <c r="DH25" s="39"/>
      <c r="DI25" s="39"/>
      <c r="DJ25" s="39"/>
    </row>
    <row r="26" spans="1:114" x14ac:dyDescent="0.2">
      <c r="A26" s="37" t="s">
        <v>195</v>
      </c>
      <c r="B26" s="37" t="s">
        <v>186</v>
      </c>
      <c r="C26" s="37" t="s">
        <v>187</v>
      </c>
      <c r="D26" s="38">
        <v>131839.85</v>
      </c>
      <c r="E26" s="38">
        <v>165112149.56</v>
      </c>
      <c r="F26" s="38">
        <v>12040801.390000001</v>
      </c>
      <c r="G26" s="36">
        <v>71650.490000000005</v>
      </c>
      <c r="H26" s="36">
        <v>52708120.82</v>
      </c>
      <c r="I26" s="36">
        <v>5842674.0800000001</v>
      </c>
      <c r="J26" s="36">
        <v>756</v>
      </c>
      <c r="K26" s="36">
        <v>1596697.26</v>
      </c>
      <c r="L26" s="36">
        <v>85647.2</v>
      </c>
      <c r="M26" s="36">
        <v>1111.06</v>
      </c>
      <c r="N26" s="36">
        <v>2499245.52</v>
      </c>
      <c r="O26" s="36">
        <v>128812.98</v>
      </c>
      <c r="P26" s="36">
        <v>1824</v>
      </c>
      <c r="Q26" s="36">
        <v>5454846.8700000001</v>
      </c>
      <c r="R26" s="36">
        <v>180286.53</v>
      </c>
      <c r="S26" s="36">
        <v>0</v>
      </c>
      <c r="T26" s="36">
        <v>0</v>
      </c>
      <c r="U26" s="36">
        <v>0</v>
      </c>
      <c r="V26" s="36">
        <v>3141.7</v>
      </c>
      <c r="W26" s="36">
        <v>5777729.2599999998</v>
      </c>
      <c r="X26" s="36">
        <v>300234.68</v>
      </c>
      <c r="Y26" s="36">
        <v>1544.33</v>
      </c>
      <c r="Z26" s="36">
        <v>3030874.44</v>
      </c>
      <c r="AA26" s="36">
        <v>185461.29</v>
      </c>
      <c r="AB26" s="36">
        <v>335.1</v>
      </c>
      <c r="AC26" s="36">
        <v>1071596.42</v>
      </c>
      <c r="AD26" s="36">
        <v>35526.559999999998</v>
      </c>
      <c r="AE26" s="36">
        <v>1449.23</v>
      </c>
      <c r="AF26" s="36">
        <v>3896606.48</v>
      </c>
      <c r="AG26" s="36">
        <v>151687.1</v>
      </c>
      <c r="AH26" s="36">
        <v>29994.69</v>
      </c>
      <c r="AI26" s="36">
        <v>53925946.359999999</v>
      </c>
      <c r="AJ26" s="36">
        <v>3202087.1</v>
      </c>
      <c r="AK26" s="36">
        <v>1607.91</v>
      </c>
      <c r="AL26" s="36">
        <v>3496990.41</v>
      </c>
      <c r="AM26" s="36">
        <v>152889.03</v>
      </c>
      <c r="AN26" s="36">
        <v>1692</v>
      </c>
      <c r="AO26" s="36">
        <v>2562353.73</v>
      </c>
      <c r="AP26" s="36">
        <v>157496.51</v>
      </c>
      <c r="AQ26" s="36">
        <v>3829.89</v>
      </c>
      <c r="AR26" s="36">
        <v>8666200.7699999996</v>
      </c>
      <c r="AS26" s="36">
        <v>415307.61</v>
      </c>
      <c r="AT26" s="36">
        <v>519.78</v>
      </c>
      <c r="AU26" s="36">
        <v>1037632.93</v>
      </c>
      <c r="AV26" s="36">
        <v>55999.65</v>
      </c>
      <c r="AW26" s="36">
        <v>4805.5600000000004</v>
      </c>
      <c r="AX26" s="36">
        <v>8138455.0700000003</v>
      </c>
      <c r="AY26" s="36">
        <v>460718.49</v>
      </c>
      <c r="AZ26" s="36">
        <v>762.16</v>
      </c>
      <c r="BA26" s="36">
        <v>2100902.6800000002</v>
      </c>
      <c r="BB26" s="36">
        <v>90251.51</v>
      </c>
      <c r="BC26" s="36">
        <v>2461.29</v>
      </c>
      <c r="BD26" s="36">
        <v>3150449.63</v>
      </c>
      <c r="BE26" s="36">
        <v>235886.84</v>
      </c>
      <c r="BF26" s="36">
        <v>0</v>
      </c>
      <c r="BG26" s="36">
        <v>0</v>
      </c>
      <c r="BH26" s="36">
        <v>0</v>
      </c>
      <c r="BI26" s="36">
        <v>5177.33</v>
      </c>
      <c r="BJ26" s="36">
        <v>20197027.940000001</v>
      </c>
      <c r="BK26" s="36">
        <v>621624.65</v>
      </c>
      <c r="BL26" s="36">
        <v>398</v>
      </c>
      <c r="BM26" s="36">
        <v>483031.81</v>
      </c>
      <c r="BN26" s="36">
        <v>42291.13</v>
      </c>
      <c r="BO26" s="36">
        <v>1023.97</v>
      </c>
      <c r="BP26" s="36">
        <v>3297653.79</v>
      </c>
      <c r="BQ26" s="36">
        <v>103111.6</v>
      </c>
      <c r="BR26" s="36">
        <v>449.05</v>
      </c>
      <c r="BS26" s="36">
        <v>3626503.7</v>
      </c>
      <c r="BT26" s="36">
        <v>57447.97</v>
      </c>
      <c r="BU26" s="36">
        <v>0</v>
      </c>
      <c r="BV26" s="36">
        <v>0</v>
      </c>
      <c r="BW26" s="36">
        <v>0</v>
      </c>
      <c r="BX26" s="36">
        <v>168</v>
      </c>
      <c r="BY26" s="36">
        <v>613665.51</v>
      </c>
      <c r="BZ26" s="36">
        <v>18469.75</v>
      </c>
      <c r="CA26" s="36">
        <v>204</v>
      </c>
      <c r="CB26" s="36">
        <v>254759.9</v>
      </c>
      <c r="CC26" s="36">
        <v>19735.16</v>
      </c>
      <c r="CD26" s="36">
        <v>7397.72</v>
      </c>
      <c r="CE26" s="36">
        <v>16476806.25</v>
      </c>
      <c r="CF26" s="36">
        <v>842237.5</v>
      </c>
      <c r="CG26" s="36">
        <v>684.1</v>
      </c>
      <c r="CH26" s="36">
        <v>1342311.16</v>
      </c>
      <c r="CI26" s="36">
        <v>68627.75</v>
      </c>
      <c r="CJ26" s="36">
        <v>6403.48</v>
      </c>
      <c r="CK26" s="36">
        <v>11098592.57</v>
      </c>
      <c r="CL26" s="36">
        <v>618718.51</v>
      </c>
      <c r="CM26" s="36">
        <v>2026.3</v>
      </c>
      <c r="CN26" s="36">
        <v>4810210.0599999996</v>
      </c>
      <c r="CO26" s="36">
        <v>221356.19</v>
      </c>
      <c r="CP26" s="36">
        <v>6681.69</v>
      </c>
      <c r="CQ26" s="36">
        <v>10082108.289999999</v>
      </c>
      <c r="CR26" s="36">
        <v>620755.91</v>
      </c>
      <c r="CS26" s="36">
        <v>714.7</v>
      </c>
      <c r="CT26" s="36">
        <v>2489881.9700000002</v>
      </c>
      <c r="CU26" s="36">
        <v>73564.97</v>
      </c>
      <c r="CV26" s="36">
        <v>0</v>
      </c>
      <c r="CW26" s="36">
        <v>0</v>
      </c>
      <c r="CX26" s="36">
        <v>0</v>
      </c>
      <c r="CY26" s="36">
        <v>243.3</v>
      </c>
      <c r="CZ26" s="36">
        <v>1400614.78</v>
      </c>
      <c r="DA26" s="36">
        <v>28294.15</v>
      </c>
      <c r="DB26" s="36">
        <v>1260.27</v>
      </c>
      <c r="DC26" s="36">
        <v>3863987.59</v>
      </c>
      <c r="DD26" s="36">
        <v>137522.64000000001</v>
      </c>
      <c r="DE26" s="36">
        <v>1319.68</v>
      </c>
      <c r="DF26" s="36">
        <v>2235734.15</v>
      </c>
      <c r="DG26" s="36">
        <v>122214.5</v>
      </c>
      <c r="DH26" s="39"/>
      <c r="DI26" s="39"/>
      <c r="DJ26" s="39"/>
    </row>
    <row r="27" spans="1:114" x14ac:dyDescent="0.2">
      <c r="A27" s="37" t="s">
        <v>195</v>
      </c>
      <c r="B27" s="37" t="s">
        <v>186</v>
      </c>
      <c r="C27" s="37" t="s">
        <v>188</v>
      </c>
      <c r="D27" s="38">
        <v>3427426.01</v>
      </c>
      <c r="E27" s="38">
        <v>917667828.92999995</v>
      </c>
      <c r="F27" s="38">
        <v>195419867.05000001</v>
      </c>
      <c r="G27" s="36">
        <v>2939702.61</v>
      </c>
      <c r="H27" s="36">
        <v>557713582.71000004</v>
      </c>
      <c r="I27" s="36">
        <v>157601817.62</v>
      </c>
      <c r="J27" s="36">
        <v>1901.38</v>
      </c>
      <c r="K27" s="36">
        <v>2120840.4</v>
      </c>
      <c r="L27" s="36">
        <v>169152.43</v>
      </c>
      <c r="M27" s="36">
        <v>7624.81</v>
      </c>
      <c r="N27" s="36">
        <v>6841727.3200000003</v>
      </c>
      <c r="O27" s="36">
        <v>627637.91</v>
      </c>
      <c r="P27" s="36">
        <v>18127.54</v>
      </c>
      <c r="Q27" s="36">
        <v>35338293.149999999</v>
      </c>
      <c r="R27" s="36">
        <v>1661036.1</v>
      </c>
      <c r="S27" s="36">
        <v>0</v>
      </c>
      <c r="T27" s="36">
        <v>0</v>
      </c>
      <c r="U27" s="36">
        <v>0</v>
      </c>
      <c r="V27" s="36">
        <v>36260.870000000003</v>
      </c>
      <c r="W27" s="36">
        <v>22531449.289999999</v>
      </c>
      <c r="X27" s="36">
        <v>2748179.43</v>
      </c>
      <c r="Y27" s="36">
        <v>4008</v>
      </c>
      <c r="Z27" s="36">
        <v>3777524.93</v>
      </c>
      <c r="AA27" s="36">
        <v>333051.55</v>
      </c>
      <c r="AB27" s="36">
        <v>1356</v>
      </c>
      <c r="AC27" s="36">
        <v>1105074.7</v>
      </c>
      <c r="AD27" s="36">
        <v>107128.38</v>
      </c>
      <c r="AE27" s="36">
        <v>6199</v>
      </c>
      <c r="AF27" s="36">
        <v>7834133.8399999999</v>
      </c>
      <c r="AG27" s="36">
        <v>530312.59</v>
      </c>
      <c r="AH27" s="36">
        <v>196150.95</v>
      </c>
      <c r="AI27" s="36">
        <v>138790895.36000001</v>
      </c>
      <c r="AJ27" s="36">
        <v>15632257.85</v>
      </c>
      <c r="AK27" s="36">
        <v>11114.55</v>
      </c>
      <c r="AL27" s="36">
        <v>11441286.57</v>
      </c>
      <c r="AM27" s="36">
        <v>907878.37</v>
      </c>
      <c r="AN27" s="36">
        <v>18125</v>
      </c>
      <c r="AO27" s="36">
        <v>10970569.939999999</v>
      </c>
      <c r="AP27" s="36">
        <v>1384742.17</v>
      </c>
      <c r="AQ27" s="36">
        <v>17982.650000000001</v>
      </c>
      <c r="AR27" s="36">
        <v>16505438.359999999</v>
      </c>
      <c r="AS27" s="36">
        <v>1469810.12</v>
      </c>
      <c r="AT27" s="36">
        <v>10360.700000000001</v>
      </c>
      <c r="AU27" s="36">
        <v>5563902.6799999997</v>
      </c>
      <c r="AV27" s="36">
        <v>796614.29</v>
      </c>
      <c r="AW27" s="36">
        <v>36868.07</v>
      </c>
      <c r="AX27" s="36">
        <v>23010913.920000002</v>
      </c>
      <c r="AY27" s="36">
        <v>2761595.15</v>
      </c>
      <c r="AZ27" s="36">
        <v>7395.89</v>
      </c>
      <c r="BA27" s="36">
        <v>11297480.539999999</v>
      </c>
      <c r="BB27" s="36">
        <v>697083.25</v>
      </c>
      <c r="BC27" s="36">
        <v>17104.23</v>
      </c>
      <c r="BD27" s="36">
        <v>11631878.99</v>
      </c>
      <c r="BE27" s="36">
        <v>1413553.84</v>
      </c>
      <c r="BF27" s="36">
        <v>156</v>
      </c>
      <c r="BG27" s="36">
        <v>102765.17</v>
      </c>
      <c r="BH27" s="36">
        <v>9552.7900000000009</v>
      </c>
      <c r="BI27" s="36">
        <v>8062.8</v>
      </c>
      <c r="BJ27" s="36">
        <v>32714696.449999999</v>
      </c>
      <c r="BK27" s="36">
        <v>859544.37</v>
      </c>
      <c r="BL27" s="36">
        <v>4884</v>
      </c>
      <c r="BM27" s="36">
        <v>2980481.55</v>
      </c>
      <c r="BN27" s="36">
        <v>372443.27</v>
      </c>
      <c r="BO27" s="36">
        <v>12825.19</v>
      </c>
      <c r="BP27" s="36">
        <v>27025015.719999999</v>
      </c>
      <c r="BQ27" s="36">
        <v>1165458.02</v>
      </c>
      <c r="BR27" s="36">
        <v>536.6</v>
      </c>
      <c r="BS27" s="36">
        <v>3430140.57</v>
      </c>
      <c r="BT27" s="36">
        <v>51917.63</v>
      </c>
      <c r="BU27" s="36">
        <v>252</v>
      </c>
      <c r="BV27" s="36">
        <v>1369982.04</v>
      </c>
      <c r="BW27" s="36">
        <v>24161.360000000001</v>
      </c>
      <c r="BX27" s="36">
        <v>864</v>
      </c>
      <c r="BY27" s="36">
        <v>983052.22</v>
      </c>
      <c r="BZ27" s="36">
        <v>75471.990000000005</v>
      </c>
      <c r="CA27" s="36">
        <v>2755.16</v>
      </c>
      <c r="CB27" s="36">
        <v>1793320.71</v>
      </c>
      <c r="CC27" s="36">
        <v>201164.68</v>
      </c>
      <c r="CD27" s="36">
        <v>18476.53</v>
      </c>
      <c r="CE27" s="36">
        <v>19026865.030000001</v>
      </c>
      <c r="CF27" s="36">
        <v>1576727.74</v>
      </c>
      <c r="CG27" s="36">
        <v>7306.52</v>
      </c>
      <c r="CH27" s="36">
        <v>6720079.7999999998</v>
      </c>
      <c r="CI27" s="36">
        <v>603987.85</v>
      </c>
      <c r="CJ27" s="36">
        <v>34626.879999999997</v>
      </c>
      <c r="CK27" s="36">
        <v>31263466.670000002</v>
      </c>
      <c r="CL27" s="36">
        <v>2753842.16</v>
      </c>
      <c r="CM27" s="36">
        <v>6956.9</v>
      </c>
      <c r="CN27" s="36">
        <v>9437435.8499999996</v>
      </c>
      <c r="CO27" s="36">
        <v>617252.81999999995</v>
      </c>
      <c r="CP27" s="36">
        <v>96769.32</v>
      </c>
      <c r="CQ27" s="36">
        <v>43992889.609999999</v>
      </c>
      <c r="CR27" s="36">
        <v>6724773.7999999998</v>
      </c>
      <c r="CS27" s="36">
        <v>2255.25</v>
      </c>
      <c r="CT27" s="36">
        <v>4387811.68</v>
      </c>
      <c r="CU27" s="36">
        <v>207754.99</v>
      </c>
      <c r="CV27" s="36">
        <v>0</v>
      </c>
      <c r="CW27" s="36">
        <v>0</v>
      </c>
      <c r="CX27" s="36">
        <v>0</v>
      </c>
      <c r="CY27" s="36">
        <v>436.77</v>
      </c>
      <c r="CZ27" s="36">
        <v>1574946.49</v>
      </c>
      <c r="DA27" s="36">
        <v>34969.980000000003</v>
      </c>
      <c r="DB27" s="36">
        <v>3592.68</v>
      </c>
      <c r="DC27" s="36">
        <v>5077272.78</v>
      </c>
      <c r="DD27" s="36">
        <v>313699.26</v>
      </c>
      <c r="DE27" s="36">
        <v>9885.99</v>
      </c>
      <c r="DF27" s="36">
        <v>7259306.1200000001</v>
      </c>
      <c r="DG27" s="36">
        <v>769745.64</v>
      </c>
      <c r="DH27" s="39"/>
      <c r="DI27" s="39"/>
      <c r="DJ27" s="39"/>
    </row>
    <row r="28" spans="1:114" x14ac:dyDescent="0.2">
      <c r="A28" s="37" t="s">
        <v>195</v>
      </c>
      <c r="B28" s="37" t="s">
        <v>189</v>
      </c>
      <c r="C28" s="37" t="s">
        <v>187</v>
      </c>
      <c r="D28" s="38">
        <v>111322.68</v>
      </c>
      <c r="E28" s="38">
        <v>134292750.43000001</v>
      </c>
      <c r="F28" s="38">
        <v>10679049.609999999</v>
      </c>
      <c r="G28" s="36">
        <v>60925.21</v>
      </c>
      <c r="H28" s="36">
        <v>44320857.840000004</v>
      </c>
      <c r="I28" s="36">
        <v>5285964.22</v>
      </c>
      <c r="J28" s="36">
        <v>1763.13</v>
      </c>
      <c r="K28" s="36">
        <v>4345363.1900000004</v>
      </c>
      <c r="L28" s="36">
        <v>215910.47</v>
      </c>
      <c r="M28" s="36">
        <v>1328.53</v>
      </c>
      <c r="N28" s="36">
        <v>2586281.2999999998</v>
      </c>
      <c r="O28" s="36">
        <v>145095.67000000001</v>
      </c>
      <c r="P28" s="36">
        <v>1362.58</v>
      </c>
      <c r="Q28" s="36">
        <v>3783622.55</v>
      </c>
      <c r="R28" s="36">
        <v>130229.03</v>
      </c>
      <c r="S28" s="36">
        <v>0</v>
      </c>
      <c r="T28" s="36">
        <v>0</v>
      </c>
      <c r="U28" s="36">
        <v>0</v>
      </c>
      <c r="V28" s="36">
        <v>1835.48</v>
      </c>
      <c r="W28" s="36">
        <v>2532698.7200000002</v>
      </c>
      <c r="X28" s="36">
        <v>200864.59</v>
      </c>
      <c r="Y28" s="36">
        <v>1044</v>
      </c>
      <c r="Z28" s="36">
        <v>1826807.79</v>
      </c>
      <c r="AA28" s="36">
        <v>119378.16</v>
      </c>
      <c r="AB28" s="36">
        <v>871.8</v>
      </c>
      <c r="AC28" s="36">
        <v>1798734.27</v>
      </c>
      <c r="AD28" s="36">
        <v>98435.37</v>
      </c>
      <c r="AE28" s="36">
        <v>1501.7</v>
      </c>
      <c r="AF28" s="36">
        <v>3776407.76</v>
      </c>
      <c r="AG28" s="36">
        <v>150563.73000000001</v>
      </c>
      <c r="AH28" s="36">
        <v>17807.150000000001</v>
      </c>
      <c r="AI28" s="36">
        <v>30559431.25</v>
      </c>
      <c r="AJ28" s="36">
        <v>1982615.37</v>
      </c>
      <c r="AK28" s="36">
        <v>2340.9699999999998</v>
      </c>
      <c r="AL28" s="36">
        <v>5809468.7400000002</v>
      </c>
      <c r="AM28" s="36">
        <v>243028.38</v>
      </c>
      <c r="AN28" s="36">
        <v>1908.1</v>
      </c>
      <c r="AO28" s="36">
        <v>2483411.98</v>
      </c>
      <c r="AP28" s="36">
        <v>186811.16</v>
      </c>
      <c r="AQ28" s="36">
        <v>4618.67</v>
      </c>
      <c r="AR28" s="36">
        <v>10460656.529999999</v>
      </c>
      <c r="AS28" s="36">
        <v>491542</v>
      </c>
      <c r="AT28" s="36">
        <v>588</v>
      </c>
      <c r="AU28" s="36">
        <v>809656.98</v>
      </c>
      <c r="AV28" s="36">
        <v>59200.81</v>
      </c>
      <c r="AW28" s="36">
        <v>11876.63</v>
      </c>
      <c r="AX28" s="36">
        <v>14353716.42</v>
      </c>
      <c r="AY28" s="36">
        <v>1200297.56</v>
      </c>
      <c r="AZ28" s="36">
        <v>1358.21</v>
      </c>
      <c r="BA28" s="36">
        <v>3969256.72</v>
      </c>
      <c r="BB28" s="36">
        <v>142659.92000000001</v>
      </c>
      <c r="BC28" s="36">
        <v>0</v>
      </c>
      <c r="BD28" s="36">
        <v>0</v>
      </c>
      <c r="BE28" s="36">
        <v>0</v>
      </c>
      <c r="BF28" s="36">
        <v>0</v>
      </c>
      <c r="BG28" s="36">
        <v>0</v>
      </c>
      <c r="BH28" s="36">
        <v>0</v>
      </c>
      <c r="BI28" s="36">
        <v>2403.1999999999998</v>
      </c>
      <c r="BJ28" s="36">
        <v>11690799.17</v>
      </c>
      <c r="BK28" s="36">
        <v>346643.57</v>
      </c>
      <c r="BL28" s="36">
        <v>300</v>
      </c>
      <c r="BM28" s="36">
        <v>417756.28</v>
      </c>
      <c r="BN28" s="36">
        <v>32306.18</v>
      </c>
      <c r="BO28" s="36">
        <v>468</v>
      </c>
      <c r="BP28" s="36">
        <v>1421897.51</v>
      </c>
      <c r="BQ28" s="36">
        <v>48980.21</v>
      </c>
      <c r="BR28" s="36">
        <v>483.94</v>
      </c>
      <c r="BS28" s="36">
        <v>4277720.75</v>
      </c>
      <c r="BT28" s="36">
        <v>62363.97</v>
      </c>
      <c r="BU28" s="36">
        <v>0</v>
      </c>
      <c r="BV28" s="36">
        <v>0</v>
      </c>
      <c r="BW28" s="36">
        <v>0</v>
      </c>
      <c r="BX28" s="36">
        <v>264</v>
      </c>
      <c r="BY28" s="36">
        <v>662347.81000000006</v>
      </c>
      <c r="BZ28" s="36">
        <v>26141.45</v>
      </c>
      <c r="CA28" s="36">
        <v>309.97000000000003</v>
      </c>
      <c r="CB28" s="36">
        <v>644761.06000000006</v>
      </c>
      <c r="CC28" s="36">
        <v>39382.720000000001</v>
      </c>
      <c r="CD28" s="36">
        <v>8064.75</v>
      </c>
      <c r="CE28" s="36">
        <v>16451500.98</v>
      </c>
      <c r="CF28" s="36">
        <v>899601.26</v>
      </c>
      <c r="CG28" s="36">
        <v>288</v>
      </c>
      <c r="CH28" s="36">
        <v>473781.25</v>
      </c>
      <c r="CI28" s="36">
        <v>26674.98</v>
      </c>
      <c r="CJ28" s="36">
        <v>3331.99</v>
      </c>
      <c r="CK28" s="36">
        <v>4438057.09</v>
      </c>
      <c r="CL28" s="36">
        <v>304012.48</v>
      </c>
      <c r="CM28" s="36">
        <v>1896.78</v>
      </c>
      <c r="CN28" s="36">
        <v>4637792.5</v>
      </c>
      <c r="CO28" s="36">
        <v>211102.66</v>
      </c>
      <c r="CP28" s="36">
        <v>1446.25</v>
      </c>
      <c r="CQ28" s="36">
        <v>2256213.88</v>
      </c>
      <c r="CR28" s="36">
        <v>133974.57999999999</v>
      </c>
      <c r="CS28" s="36">
        <v>860.23</v>
      </c>
      <c r="CT28" s="36">
        <v>3725801.22</v>
      </c>
      <c r="CU28" s="36">
        <v>95701.7</v>
      </c>
      <c r="CV28" s="36">
        <v>0</v>
      </c>
      <c r="CW28" s="36">
        <v>0</v>
      </c>
      <c r="CX28" s="36">
        <v>0</v>
      </c>
      <c r="CY28" s="36">
        <v>456</v>
      </c>
      <c r="CZ28" s="36">
        <v>1857320.34</v>
      </c>
      <c r="DA28" s="36">
        <v>52397.37</v>
      </c>
      <c r="DB28" s="36">
        <v>890.51</v>
      </c>
      <c r="DC28" s="36">
        <v>3122399.81</v>
      </c>
      <c r="DD28" s="36">
        <v>107541.73</v>
      </c>
      <c r="DE28" s="36">
        <v>2472.4899999999998</v>
      </c>
      <c r="DF28" s="36">
        <v>3354842.26</v>
      </c>
      <c r="DG28" s="36">
        <v>236325.99</v>
      </c>
      <c r="DH28" s="39"/>
      <c r="DI28" s="39"/>
      <c r="DJ28" s="39"/>
    </row>
    <row r="29" spans="1:114" x14ac:dyDescent="0.2">
      <c r="A29" s="37" t="s">
        <v>195</v>
      </c>
      <c r="B29" s="37" t="s">
        <v>189</v>
      </c>
      <c r="C29" s="37" t="s">
        <v>188</v>
      </c>
      <c r="D29" s="38">
        <v>3489824.39</v>
      </c>
      <c r="E29" s="38">
        <v>649274857.61000001</v>
      </c>
      <c r="F29" s="38">
        <v>156117618.22999999</v>
      </c>
      <c r="G29" s="36">
        <v>3093252.94</v>
      </c>
      <c r="H29" s="36">
        <v>378510387.75999999</v>
      </c>
      <c r="I29" s="36">
        <v>125006190.17</v>
      </c>
      <c r="J29" s="36">
        <v>4930.8999999999996</v>
      </c>
      <c r="K29" s="36">
        <v>5030478.09</v>
      </c>
      <c r="L29" s="36">
        <v>443790.43</v>
      </c>
      <c r="M29" s="36">
        <v>8152.37</v>
      </c>
      <c r="N29" s="36">
        <v>7061618.4500000002</v>
      </c>
      <c r="O29" s="36">
        <v>690688.34</v>
      </c>
      <c r="P29" s="36">
        <v>15941.43</v>
      </c>
      <c r="Q29" s="36">
        <v>29288819.370000001</v>
      </c>
      <c r="R29" s="36">
        <v>1546601.52</v>
      </c>
      <c r="S29" s="36">
        <v>0</v>
      </c>
      <c r="T29" s="36">
        <v>0</v>
      </c>
      <c r="U29" s="36">
        <v>0</v>
      </c>
      <c r="V29" s="36">
        <v>27235.05</v>
      </c>
      <c r="W29" s="36">
        <v>13580203.279999999</v>
      </c>
      <c r="X29" s="36">
        <v>2000378.18</v>
      </c>
      <c r="Y29" s="36">
        <v>3260.05</v>
      </c>
      <c r="Z29" s="36">
        <v>2660778.67</v>
      </c>
      <c r="AA29" s="36">
        <v>251558.31</v>
      </c>
      <c r="AB29" s="36">
        <v>2903.12</v>
      </c>
      <c r="AC29" s="36">
        <v>3111819.64</v>
      </c>
      <c r="AD29" s="36">
        <v>267447.93</v>
      </c>
      <c r="AE29" s="36">
        <v>6063.14</v>
      </c>
      <c r="AF29" s="36">
        <v>7402509.29</v>
      </c>
      <c r="AG29" s="36">
        <v>494206.08</v>
      </c>
      <c r="AH29" s="36">
        <v>105466.27</v>
      </c>
      <c r="AI29" s="36">
        <v>73498337.549999997</v>
      </c>
      <c r="AJ29" s="36">
        <v>8597152.5899999999</v>
      </c>
      <c r="AK29" s="36">
        <v>17889.39</v>
      </c>
      <c r="AL29" s="36">
        <v>15694118.859999999</v>
      </c>
      <c r="AM29" s="36">
        <v>1466117.68</v>
      </c>
      <c r="AN29" s="36">
        <v>24798.01</v>
      </c>
      <c r="AO29" s="36">
        <v>11906463.390000001</v>
      </c>
      <c r="AP29" s="36">
        <v>1879899.53</v>
      </c>
      <c r="AQ29" s="36">
        <v>20756.68</v>
      </c>
      <c r="AR29" s="36">
        <v>16713011.4</v>
      </c>
      <c r="AS29" s="36">
        <v>1626904.62</v>
      </c>
      <c r="AT29" s="36">
        <v>9542.99</v>
      </c>
      <c r="AU29" s="36">
        <v>4350632.84</v>
      </c>
      <c r="AV29" s="36">
        <v>787221.24</v>
      </c>
      <c r="AW29" s="36">
        <v>101109.7</v>
      </c>
      <c r="AX29" s="36">
        <v>44938385.990000002</v>
      </c>
      <c r="AY29" s="36">
        <v>7348924.71</v>
      </c>
      <c r="AZ29" s="36">
        <v>13957.39</v>
      </c>
      <c r="BA29" s="36">
        <v>23170264.260000002</v>
      </c>
      <c r="BB29" s="36">
        <v>1313904.81</v>
      </c>
      <c r="BC29" s="36">
        <v>192</v>
      </c>
      <c r="BD29" s="36">
        <v>149947.79999999999</v>
      </c>
      <c r="BE29" s="36">
        <v>16740.96</v>
      </c>
      <c r="BF29" s="36">
        <v>168</v>
      </c>
      <c r="BG29" s="36">
        <v>172740.68</v>
      </c>
      <c r="BH29" s="36">
        <v>10912.65</v>
      </c>
      <c r="BI29" s="36">
        <v>3615.92</v>
      </c>
      <c r="BJ29" s="36">
        <v>16479039.220000001</v>
      </c>
      <c r="BK29" s="36">
        <v>400691.04</v>
      </c>
      <c r="BL29" s="36">
        <v>5309.11</v>
      </c>
      <c r="BM29" s="36">
        <v>3102825.35</v>
      </c>
      <c r="BN29" s="36">
        <v>397027.43</v>
      </c>
      <c r="BO29" s="36">
        <v>5943.33</v>
      </c>
      <c r="BP29" s="36">
        <v>11802701.15</v>
      </c>
      <c r="BQ29" s="36">
        <v>556481.23</v>
      </c>
      <c r="BR29" s="36">
        <v>588.27</v>
      </c>
      <c r="BS29" s="36">
        <v>4181899.88</v>
      </c>
      <c r="BT29" s="36">
        <v>61014.97</v>
      </c>
      <c r="BU29" s="36">
        <v>0</v>
      </c>
      <c r="BV29" s="36">
        <v>0</v>
      </c>
      <c r="BW29" s="36">
        <v>0</v>
      </c>
      <c r="BX29" s="36">
        <v>1056</v>
      </c>
      <c r="BY29" s="36">
        <v>1018537.42</v>
      </c>
      <c r="BZ29" s="36">
        <v>93214.29</v>
      </c>
      <c r="CA29" s="36">
        <v>4351.53</v>
      </c>
      <c r="CB29" s="36">
        <v>2042605.87</v>
      </c>
      <c r="CC29" s="36">
        <v>323815.42</v>
      </c>
      <c r="CD29" s="36">
        <v>24628.17</v>
      </c>
      <c r="CE29" s="36">
        <v>22519484.309999999</v>
      </c>
      <c r="CF29" s="36">
        <v>2046384.81</v>
      </c>
      <c r="CG29" s="36">
        <v>3461.03</v>
      </c>
      <c r="CH29" s="36">
        <v>2555879.58</v>
      </c>
      <c r="CI29" s="36">
        <v>282617.88</v>
      </c>
      <c r="CJ29" s="36">
        <v>20065.36</v>
      </c>
      <c r="CK29" s="36">
        <v>16320150.52</v>
      </c>
      <c r="CL29" s="36">
        <v>1587660.3</v>
      </c>
      <c r="CM29" s="36">
        <v>5616.36</v>
      </c>
      <c r="CN29" s="36">
        <v>6556237.3099999996</v>
      </c>
      <c r="CO29" s="36">
        <v>512307.44</v>
      </c>
      <c r="CP29" s="36">
        <v>18600.66</v>
      </c>
      <c r="CQ29" s="36">
        <v>8729459.8300000001</v>
      </c>
      <c r="CR29" s="36">
        <v>1321874.3400000001</v>
      </c>
      <c r="CS29" s="36">
        <v>2905.2</v>
      </c>
      <c r="CT29" s="36">
        <v>5260722.7</v>
      </c>
      <c r="CU29" s="36">
        <v>272358.59999999998</v>
      </c>
      <c r="CV29" s="36">
        <v>0</v>
      </c>
      <c r="CW29" s="36">
        <v>0</v>
      </c>
      <c r="CX29" s="36">
        <v>0</v>
      </c>
      <c r="CY29" s="36">
        <v>852</v>
      </c>
      <c r="CZ29" s="36">
        <v>3334659.65</v>
      </c>
      <c r="DA29" s="36">
        <v>75098.399999999994</v>
      </c>
      <c r="DB29" s="36">
        <v>2057.7399999999998</v>
      </c>
      <c r="DC29" s="36">
        <v>3173789.77</v>
      </c>
      <c r="DD29" s="36">
        <v>190596.76</v>
      </c>
      <c r="DE29" s="36">
        <v>20935.099999999999</v>
      </c>
      <c r="DF29" s="36">
        <v>12875342.470000001</v>
      </c>
      <c r="DG29" s="36">
        <v>1682048.38</v>
      </c>
      <c r="DH29" s="39"/>
      <c r="DI29" s="39"/>
      <c r="DJ29" s="39"/>
    </row>
    <row r="30" spans="1:114" x14ac:dyDescent="0.2">
      <c r="A30" s="37" t="s">
        <v>196</v>
      </c>
      <c r="B30" s="37" t="s">
        <v>186</v>
      </c>
      <c r="C30" s="37" t="s">
        <v>187</v>
      </c>
      <c r="D30" s="38">
        <v>176242.01</v>
      </c>
      <c r="E30" s="38">
        <v>234568230.13999999</v>
      </c>
      <c r="F30" s="38">
        <v>16230400.24</v>
      </c>
      <c r="G30" s="36">
        <v>86504.89</v>
      </c>
      <c r="H30" s="36">
        <v>64638042.079999998</v>
      </c>
      <c r="I30" s="36">
        <v>7209557.5</v>
      </c>
      <c r="J30" s="36">
        <v>1031.6500000000001</v>
      </c>
      <c r="K30" s="36">
        <v>2593460.5499999998</v>
      </c>
      <c r="L30" s="36">
        <v>117854.22</v>
      </c>
      <c r="M30" s="36">
        <v>1044</v>
      </c>
      <c r="N30" s="36">
        <v>2747937.74</v>
      </c>
      <c r="O30" s="36">
        <v>123544.07</v>
      </c>
      <c r="P30" s="36">
        <v>2985.17</v>
      </c>
      <c r="Q30" s="36">
        <v>8418333.0999999996</v>
      </c>
      <c r="R30" s="36">
        <v>299138.12</v>
      </c>
      <c r="S30" s="36">
        <v>0</v>
      </c>
      <c r="T30" s="36">
        <v>0</v>
      </c>
      <c r="U30" s="36">
        <v>0</v>
      </c>
      <c r="V30" s="36">
        <v>4158.45</v>
      </c>
      <c r="W30" s="36">
        <v>7546316.2199999997</v>
      </c>
      <c r="X30" s="36">
        <v>406733.78</v>
      </c>
      <c r="Y30" s="36">
        <v>1589.4</v>
      </c>
      <c r="Z30" s="36">
        <v>2765478.57</v>
      </c>
      <c r="AA30" s="36">
        <v>173554.39</v>
      </c>
      <c r="AB30" s="36">
        <v>648.77</v>
      </c>
      <c r="AC30" s="36">
        <v>1350973.38</v>
      </c>
      <c r="AD30" s="36">
        <v>60710.86</v>
      </c>
      <c r="AE30" s="36">
        <v>2660.39</v>
      </c>
      <c r="AF30" s="36">
        <v>7272393.8399999999</v>
      </c>
      <c r="AG30" s="36">
        <v>292500.17</v>
      </c>
      <c r="AH30" s="36">
        <v>41299.65</v>
      </c>
      <c r="AI30" s="36">
        <v>78585617.950000003</v>
      </c>
      <c r="AJ30" s="36">
        <v>4305597.55</v>
      </c>
      <c r="AK30" s="36">
        <v>2902.76</v>
      </c>
      <c r="AL30" s="36">
        <v>7770420.5599999996</v>
      </c>
      <c r="AM30" s="36">
        <v>296258.09999999998</v>
      </c>
      <c r="AN30" s="36">
        <v>2832</v>
      </c>
      <c r="AO30" s="36">
        <v>4574161.22</v>
      </c>
      <c r="AP30" s="36">
        <v>266299.52000000002</v>
      </c>
      <c r="AQ30" s="36">
        <v>6033.26</v>
      </c>
      <c r="AR30" s="36">
        <v>15427114.98</v>
      </c>
      <c r="AS30" s="36">
        <v>617901.18999999994</v>
      </c>
      <c r="AT30" s="36">
        <v>1393</v>
      </c>
      <c r="AU30" s="36">
        <v>1996467.89</v>
      </c>
      <c r="AV30" s="36">
        <v>121049.69</v>
      </c>
      <c r="AW30" s="36">
        <v>10332.969999999999</v>
      </c>
      <c r="AX30" s="36">
        <v>16816094.82</v>
      </c>
      <c r="AY30" s="36">
        <v>991012.24</v>
      </c>
      <c r="AZ30" s="36">
        <v>1206.52</v>
      </c>
      <c r="BA30" s="36">
        <v>3890837.19</v>
      </c>
      <c r="BB30" s="36">
        <v>123899.82</v>
      </c>
      <c r="BC30" s="36">
        <v>3782.67</v>
      </c>
      <c r="BD30" s="36">
        <v>4833453.5</v>
      </c>
      <c r="BE30" s="36">
        <v>363180.02</v>
      </c>
      <c r="BF30" s="36">
        <v>0</v>
      </c>
      <c r="BG30" s="36">
        <v>0</v>
      </c>
      <c r="BH30" s="36">
        <v>0</v>
      </c>
      <c r="BI30" s="36">
        <v>7623.07</v>
      </c>
      <c r="BJ30" s="36">
        <v>30951598.969999999</v>
      </c>
      <c r="BK30" s="36">
        <v>945273.6</v>
      </c>
      <c r="BL30" s="36">
        <v>422.74</v>
      </c>
      <c r="BM30" s="36">
        <v>1027357.64</v>
      </c>
      <c r="BN30" s="36">
        <v>44444.99</v>
      </c>
      <c r="BO30" s="36">
        <v>1535.03</v>
      </c>
      <c r="BP30" s="36">
        <v>5056677.78</v>
      </c>
      <c r="BQ30" s="36">
        <v>153303.35999999999</v>
      </c>
      <c r="BR30" s="36">
        <v>454.89</v>
      </c>
      <c r="BS30" s="36">
        <v>3784773.02</v>
      </c>
      <c r="BT30" s="36">
        <v>62932.36</v>
      </c>
      <c r="BU30" s="36">
        <v>168.42</v>
      </c>
      <c r="BV30" s="36">
        <v>1216034.45</v>
      </c>
      <c r="BW30" s="36">
        <v>19441.18</v>
      </c>
      <c r="BX30" s="36">
        <v>496.07</v>
      </c>
      <c r="BY30" s="36">
        <v>1187016.6200000001</v>
      </c>
      <c r="BZ30" s="36">
        <v>51139.19</v>
      </c>
      <c r="CA30" s="36">
        <v>288</v>
      </c>
      <c r="CB30" s="36">
        <v>523786.58</v>
      </c>
      <c r="CC30" s="36">
        <v>29306.05</v>
      </c>
      <c r="CD30" s="36">
        <v>8909.59</v>
      </c>
      <c r="CE30" s="36">
        <v>20013052.329999998</v>
      </c>
      <c r="CF30" s="36">
        <v>971591.63</v>
      </c>
      <c r="CG30" s="36">
        <v>1368.17</v>
      </c>
      <c r="CH30" s="36">
        <v>2491657.21</v>
      </c>
      <c r="CI30" s="36">
        <v>129517.66</v>
      </c>
      <c r="CJ30" s="36">
        <v>11246.46</v>
      </c>
      <c r="CK30" s="36">
        <v>19640288.399999999</v>
      </c>
      <c r="CL30" s="36">
        <v>1067679.51</v>
      </c>
      <c r="CM30" s="36">
        <v>3460.64</v>
      </c>
      <c r="CN30" s="36">
        <v>9449057.1199999992</v>
      </c>
      <c r="CO30" s="36">
        <v>388309.78</v>
      </c>
      <c r="CP30" s="36">
        <v>10493.8</v>
      </c>
      <c r="CQ30" s="36">
        <v>15413048.949999999</v>
      </c>
      <c r="CR30" s="36">
        <v>944455.58</v>
      </c>
      <c r="CS30" s="36">
        <v>1124.1600000000001</v>
      </c>
      <c r="CT30" s="36">
        <v>4917733.6500000004</v>
      </c>
      <c r="CU30" s="36">
        <v>121717.08</v>
      </c>
      <c r="CV30" s="36">
        <v>0</v>
      </c>
      <c r="CW30" s="36">
        <v>0</v>
      </c>
      <c r="CX30" s="36">
        <v>0</v>
      </c>
      <c r="CY30" s="36">
        <v>329.67</v>
      </c>
      <c r="CZ30" s="36">
        <v>1360478.02</v>
      </c>
      <c r="DA30" s="36">
        <v>41745.26</v>
      </c>
      <c r="DB30" s="36">
        <v>2000.79</v>
      </c>
      <c r="DC30" s="36">
        <v>6618044.6299999999</v>
      </c>
      <c r="DD30" s="36">
        <v>216441.8</v>
      </c>
      <c r="DE30" s="36">
        <v>3009.61</v>
      </c>
      <c r="DF30" s="36">
        <v>5126019.96</v>
      </c>
      <c r="DG30" s="36">
        <v>289864.61</v>
      </c>
      <c r="DH30" s="39"/>
      <c r="DI30" s="39"/>
      <c r="DJ30" s="39"/>
    </row>
    <row r="31" spans="1:114" x14ac:dyDescent="0.2">
      <c r="A31" s="37" t="s">
        <v>196</v>
      </c>
      <c r="B31" s="37" t="s">
        <v>186</v>
      </c>
      <c r="C31" s="37" t="s">
        <v>188</v>
      </c>
      <c r="D31" s="38">
        <v>3693609.27</v>
      </c>
      <c r="E31" s="38">
        <v>1127572571.0999999</v>
      </c>
      <c r="F31" s="38">
        <v>215685034.63999999</v>
      </c>
      <c r="G31" s="36">
        <v>3028213.04</v>
      </c>
      <c r="H31" s="36">
        <v>637645653.96000004</v>
      </c>
      <c r="I31" s="36">
        <v>164960665.03999999</v>
      </c>
      <c r="J31" s="36">
        <v>2331.27</v>
      </c>
      <c r="K31" s="36">
        <v>2825565.93</v>
      </c>
      <c r="L31" s="36">
        <v>199989.61</v>
      </c>
      <c r="M31" s="36">
        <v>6263.12</v>
      </c>
      <c r="N31" s="36">
        <v>5743845.6799999997</v>
      </c>
      <c r="O31" s="36">
        <v>531620.16</v>
      </c>
      <c r="P31" s="36">
        <v>23969.67</v>
      </c>
      <c r="Q31" s="36">
        <v>47254491.899999999</v>
      </c>
      <c r="R31" s="36">
        <v>2198931.69</v>
      </c>
      <c r="S31" s="36">
        <v>188.97</v>
      </c>
      <c r="T31" s="36">
        <v>325017.37</v>
      </c>
      <c r="U31" s="36">
        <v>20223.02</v>
      </c>
      <c r="V31" s="36">
        <v>43662.41</v>
      </c>
      <c r="W31" s="36">
        <v>28244658.010000002</v>
      </c>
      <c r="X31" s="36">
        <v>3306213.91</v>
      </c>
      <c r="Y31" s="36">
        <v>4949.37</v>
      </c>
      <c r="Z31" s="36">
        <v>4282364.68</v>
      </c>
      <c r="AA31" s="36">
        <v>420039.57</v>
      </c>
      <c r="AB31" s="36">
        <v>2460.2399999999998</v>
      </c>
      <c r="AC31" s="36">
        <v>2526267.1</v>
      </c>
      <c r="AD31" s="36">
        <v>206061.83</v>
      </c>
      <c r="AE31" s="36">
        <v>11103.71</v>
      </c>
      <c r="AF31" s="36">
        <v>12759872.48</v>
      </c>
      <c r="AG31" s="36">
        <v>914513.38</v>
      </c>
      <c r="AH31" s="36">
        <v>239951.37</v>
      </c>
      <c r="AI31" s="36">
        <v>180091482.09</v>
      </c>
      <c r="AJ31" s="36">
        <v>18784801.149999999</v>
      </c>
      <c r="AK31" s="36">
        <v>16423.32</v>
      </c>
      <c r="AL31" s="36">
        <v>16845622.870000001</v>
      </c>
      <c r="AM31" s="36">
        <v>1357461.95</v>
      </c>
      <c r="AN31" s="36">
        <v>29176.080000000002</v>
      </c>
      <c r="AO31" s="36">
        <v>18687133.239999998</v>
      </c>
      <c r="AP31" s="36">
        <v>2210446.27</v>
      </c>
      <c r="AQ31" s="36">
        <v>22661.279999999999</v>
      </c>
      <c r="AR31" s="36">
        <v>20920635.77</v>
      </c>
      <c r="AS31" s="36">
        <v>1797707.19</v>
      </c>
      <c r="AT31" s="36">
        <v>22365.02</v>
      </c>
      <c r="AU31" s="36">
        <v>12319177.689999999</v>
      </c>
      <c r="AV31" s="36">
        <v>1713177.57</v>
      </c>
      <c r="AW31" s="36">
        <v>88642.52</v>
      </c>
      <c r="AX31" s="36">
        <v>51305522.920000002</v>
      </c>
      <c r="AY31" s="36">
        <v>6442154.7999999998</v>
      </c>
      <c r="AZ31" s="36">
        <v>8605.73</v>
      </c>
      <c r="BA31" s="36">
        <v>14338042.91</v>
      </c>
      <c r="BB31" s="36">
        <v>781043.35</v>
      </c>
      <c r="BC31" s="36">
        <v>29426.93</v>
      </c>
      <c r="BD31" s="36">
        <v>18688011.890000001</v>
      </c>
      <c r="BE31" s="36">
        <v>2380329.91</v>
      </c>
      <c r="BF31" s="36">
        <v>348</v>
      </c>
      <c r="BG31" s="36">
        <v>319381.92</v>
      </c>
      <c r="BH31" s="36">
        <v>27707.5</v>
      </c>
      <c r="BI31" s="36">
        <v>10979.23</v>
      </c>
      <c r="BJ31" s="36">
        <v>42614136.049999997</v>
      </c>
      <c r="BK31" s="36">
        <v>1137871.75</v>
      </c>
      <c r="BL31" s="36">
        <v>5364.83</v>
      </c>
      <c r="BM31" s="36">
        <v>3478346.54</v>
      </c>
      <c r="BN31" s="36">
        <v>406931.6</v>
      </c>
      <c r="BO31" s="36">
        <v>12389.41</v>
      </c>
      <c r="BP31" s="36">
        <v>26755841.609999999</v>
      </c>
      <c r="BQ31" s="36">
        <v>1122817.57</v>
      </c>
      <c r="BR31" s="36">
        <v>489.45</v>
      </c>
      <c r="BS31" s="36">
        <v>2510614.8199999998</v>
      </c>
      <c r="BT31" s="36">
        <v>46134.14</v>
      </c>
      <c r="BU31" s="36">
        <v>384</v>
      </c>
      <c r="BV31" s="36">
        <v>1791724.5</v>
      </c>
      <c r="BW31" s="36">
        <v>36085.65</v>
      </c>
      <c r="BX31" s="36">
        <v>1681.86</v>
      </c>
      <c r="BY31" s="36">
        <v>2167859.5699999998</v>
      </c>
      <c r="BZ31" s="36">
        <v>148036.95000000001</v>
      </c>
      <c r="CA31" s="36">
        <v>3209.54</v>
      </c>
      <c r="CB31" s="36">
        <v>2083185.4</v>
      </c>
      <c r="CC31" s="36">
        <v>257099.69</v>
      </c>
      <c r="CD31" s="36">
        <v>24815.51</v>
      </c>
      <c r="CE31" s="36">
        <v>25649474.199999999</v>
      </c>
      <c r="CF31" s="36">
        <v>2119090.58</v>
      </c>
      <c r="CG31" s="36">
        <v>11241.57</v>
      </c>
      <c r="CH31" s="36">
        <v>9624784.6899999995</v>
      </c>
      <c r="CI31" s="36">
        <v>895170.27</v>
      </c>
      <c r="CJ31" s="36">
        <v>56380.41</v>
      </c>
      <c r="CK31" s="36">
        <v>50476665.289999999</v>
      </c>
      <c r="CL31" s="36">
        <v>4403676.88</v>
      </c>
      <c r="CM31" s="36">
        <v>8655.39</v>
      </c>
      <c r="CN31" s="36">
        <v>11814422.17</v>
      </c>
      <c r="CO31" s="36">
        <v>759942.93</v>
      </c>
      <c r="CP31" s="36">
        <v>122479.36</v>
      </c>
      <c r="CQ31" s="36">
        <v>62777737.090000004</v>
      </c>
      <c r="CR31" s="36">
        <v>8579798.4399999995</v>
      </c>
      <c r="CS31" s="36">
        <v>2862.17</v>
      </c>
      <c r="CT31" s="36">
        <v>5731609.4400000004</v>
      </c>
      <c r="CU31" s="36">
        <v>271318.38</v>
      </c>
      <c r="CV31" s="36">
        <v>0</v>
      </c>
      <c r="CW31" s="36">
        <v>0</v>
      </c>
      <c r="CX31" s="36">
        <v>0</v>
      </c>
      <c r="CY31" s="36">
        <v>862.27</v>
      </c>
      <c r="CZ31" s="36">
        <v>1930894.14</v>
      </c>
      <c r="DA31" s="36">
        <v>76489.67</v>
      </c>
      <c r="DB31" s="36">
        <v>4839.07</v>
      </c>
      <c r="DC31" s="36">
        <v>7476111.6600000001</v>
      </c>
      <c r="DD31" s="36">
        <v>438606.62</v>
      </c>
      <c r="DE31" s="36">
        <v>24392.9</v>
      </c>
      <c r="DF31" s="36">
        <v>17939276.940000001</v>
      </c>
      <c r="DG31" s="36">
        <v>1890050.81</v>
      </c>
      <c r="DH31" s="39"/>
      <c r="DI31" s="39"/>
      <c r="DJ31" s="39"/>
    </row>
    <row r="32" spans="1:114" x14ac:dyDescent="0.2">
      <c r="A32" s="37" t="s">
        <v>196</v>
      </c>
      <c r="B32" s="37" t="s">
        <v>189</v>
      </c>
      <c r="C32" s="37" t="s">
        <v>187</v>
      </c>
      <c r="D32" s="38">
        <v>165535.84</v>
      </c>
      <c r="E32" s="38">
        <v>213419916.75999999</v>
      </c>
      <c r="F32" s="38">
        <v>15915243.699999999</v>
      </c>
      <c r="G32" s="36">
        <v>82964.58</v>
      </c>
      <c r="H32" s="36">
        <v>61448372.530000001</v>
      </c>
      <c r="I32" s="36">
        <v>7177947.3899999997</v>
      </c>
      <c r="J32" s="36">
        <v>1948.9</v>
      </c>
      <c r="K32" s="36">
        <v>3688991.43</v>
      </c>
      <c r="L32" s="36">
        <v>220525.81</v>
      </c>
      <c r="M32" s="36">
        <v>1382.62</v>
      </c>
      <c r="N32" s="36">
        <v>2516750.75</v>
      </c>
      <c r="O32" s="36">
        <v>147302.85999999999</v>
      </c>
      <c r="P32" s="36">
        <v>2189.67</v>
      </c>
      <c r="Q32" s="36">
        <v>6163529.4500000002</v>
      </c>
      <c r="R32" s="36">
        <v>224762.67</v>
      </c>
      <c r="S32" s="36">
        <v>0</v>
      </c>
      <c r="T32" s="36">
        <v>0</v>
      </c>
      <c r="U32" s="36">
        <v>0</v>
      </c>
      <c r="V32" s="36">
        <v>3046.49</v>
      </c>
      <c r="W32" s="36">
        <v>5769629.0099999998</v>
      </c>
      <c r="X32" s="36">
        <v>308920.02</v>
      </c>
      <c r="Y32" s="36">
        <v>1512</v>
      </c>
      <c r="Z32" s="36">
        <v>3147328.56</v>
      </c>
      <c r="AA32" s="36">
        <v>188862.03</v>
      </c>
      <c r="AB32" s="36">
        <v>1994</v>
      </c>
      <c r="AC32" s="36">
        <v>3948177.65</v>
      </c>
      <c r="AD32" s="36">
        <v>236734.32</v>
      </c>
      <c r="AE32" s="36">
        <v>3116.84</v>
      </c>
      <c r="AF32" s="36">
        <v>8230953.6200000001</v>
      </c>
      <c r="AG32" s="36">
        <v>354503.5</v>
      </c>
      <c r="AH32" s="36">
        <v>26934.82</v>
      </c>
      <c r="AI32" s="36">
        <v>51217759.979999997</v>
      </c>
      <c r="AJ32" s="36">
        <v>2987346.45</v>
      </c>
      <c r="AK32" s="36">
        <v>4207.37</v>
      </c>
      <c r="AL32" s="36">
        <v>10923844.699999999</v>
      </c>
      <c r="AM32" s="36">
        <v>428814.42</v>
      </c>
      <c r="AN32" s="36">
        <v>3849.42</v>
      </c>
      <c r="AO32" s="36">
        <v>4978389.83</v>
      </c>
      <c r="AP32" s="36">
        <v>362115.63</v>
      </c>
      <c r="AQ32" s="36">
        <v>6134.79</v>
      </c>
      <c r="AR32" s="36">
        <v>14628922.07</v>
      </c>
      <c r="AS32" s="36">
        <v>664475.87</v>
      </c>
      <c r="AT32" s="36">
        <v>1420.6</v>
      </c>
      <c r="AU32" s="36">
        <v>2187079.34</v>
      </c>
      <c r="AV32" s="36">
        <v>134523.39000000001</v>
      </c>
      <c r="AW32" s="36">
        <v>24688</v>
      </c>
      <c r="AX32" s="36">
        <v>32516588.82</v>
      </c>
      <c r="AY32" s="36">
        <v>2498230.09</v>
      </c>
      <c r="AZ32" s="36">
        <v>1951.9</v>
      </c>
      <c r="BA32" s="36">
        <v>6097279.6799999997</v>
      </c>
      <c r="BB32" s="36">
        <v>192450.43</v>
      </c>
      <c r="BC32" s="36">
        <v>120</v>
      </c>
      <c r="BD32" s="36">
        <v>188014.3</v>
      </c>
      <c r="BE32" s="36">
        <v>10857.65</v>
      </c>
      <c r="BF32" s="36">
        <v>0</v>
      </c>
      <c r="BG32" s="36">
        <v>0</v>
      </c>
      <c r="BH32" s="36">
        <v>0</v>
      </c>
      <c r="BI32" s="36">
        <v>4105.1000000000004</v>
      </c>
      <c r="BJ32" s="36">
        <v>22018569.719999999</v>
      </c>
      <c r="BK32" s="36">
        <v>614990.96</v>
      </c>
      <c r="BL32" s="36">
        <v>445.83</v>
      </c>
      <c r="BM32" s="36">
        <v>950001.46</v>
      </c>
      <c r="BN32" s="36">
        <v>47188.800000000003</v>
      </c>
      <c r="BO32" s="36">
        <v>756</v>
      </c>
      <c r="BP32" s="36">
        <v>2321690.12</v>
      </c>
      <c r="BQ32" s="36">
        <v>75470.55</v>
      </c>
      <c r="BR32" s="36">
        <v>881.09</v>
      </c>
      <c r="BS32" s="36">
        <v>7725811.5199999996</v>
      </c>
      <c r="BT32" s="36">
        <v>101852.82</v>
      </c>
      <c r="BU32" s="36">
        <v>0</v>
      </c>
      <c r="BV32" s="36">
        <v>0</v>
      </c>
      <c r="BW32" s="36">
        <v>0</v>
      </c>
      <c r="BX32" s="36">
        <v>414.23</v>
      </c>
      <c r="BY32" s="36">
        <v>1336881.25</v>
      </c>
      <c r="BZ32" s="36">
        <v>45537.48</v>
      </c>
      <c r="CA32" s="36">
        <v>591.69000000000005</v>
      </c>
      <c r="CB32" s="36">
        <v>1004359.37</v>
      </c>
      <c r="CC32" s="36">
        <v>58464.94</v>
      </c>
      <c r="CD32" s="36">
        <v>9138.25</v>
      </c>
      <c r="CE32" s="36">
        <v>20201315.850000001</v>
      </c>
      <c r="CF32" s="36">
        <v>1007143.31</v>
      </c>
      <c r="CG32" s="36">
        <v>472.93</v>
      </c>
      <c r="CH32" s="36">
        <v>724774.94</v>
      </c>
      <c r="CI32" s="36">
        <v>45272.91</v>
      </c>
      <c r="CJ32" s="36">
        <v>6476.1</v>
      </c>
      <c r="CK32" s="36">
        <v>9630274.6999999993</v>
      </c>
      <c r="CL32" s="36">
        <v>601119.23</v>
      </c>
      <c r="CM32" s="36">
        <v>2925.47</v>
      </c>
      <c r="CN32" s="36">
        <v>8960627.1099999994</v>
      </c>
      <c r="CO32" s="36">
        <v>348722.41</v>
      </c>
      <c r="CP32" s="36">
        <v>2292.84</v>
      </c>
      <c r="CQ32" s="36">
        <v>4206027.04</v>
      </c>
      <c r="CR32" s="36">
        <v>237570.55</v>
      </c>
      <c r="CS32" s="36">
        <v>1474.11</v>
      </c>
      <c r="CT32" s="36">
        <v>6954026.5999999996</v>
      </c>
      <c r="CU32" s="36">
        <v>165883.35999999999</v>
      </c>
      <c r="CV32" s="36">
        <v>0</v>
      </c>
      <c r="CW32" s="36">
        <v>0</v>
      </c>
      <c r="CX32" s="36">
        <v>0</v>
      </c>
      <c r="CY32" s="36">
        <v>562.75</v>
      </c>
      <c r="CZ32" s="36">
        <v>2399851.35</v>
      </c>
      <c r="DA32" s="36">
        <v>68905.77</v>
      </c>
      <c r="DB32" s="36">
        <v>1470.91</v>
      </c>
      <c r="DC32" s="36">
        <v>5598066.3200000003</v>
      </c>
      <c r="DD32" s="36">
        <v>171269.15</v>
      </c>
      <c r="DE32" s="36">
        <v>5706.98</v>
      </c>
      <c r="DF32" s="36">
        <v>8967494.1999999993</v>
      </c>
      <c r="DG32" s="36">
        <v>563832.37</v>
      </c>
      <c r="DH32" s="39"/>
      <c r="DI32" s="39"/>
      <c r="DJ32" s="39"/>
    </row>
    <row r="33" spans="1:114" x14ac:dyDescent="0.2">
      <c r="A33" s="37" t="s">
        <v>196</v>
      </c>
      <c r="B33" s="37" t="s">
        <v>189</v>
      </c>
      <c r="C33" s="37" t="s">
        <v>188</v>
      </c>
      <c r="D33" s="38">
        <v>3740723.24</v>
      </c>
      <c r="E33" s="38">
        <v>877760616.95000005</v>
      </c>
      <c r="F33" s="38">
        <v>188131051.88999999</v>
      </c>
      <c r="G33" s="36">
        <v>3139584.79</v>
      </c>
      <c r="H33" s="36">
        <v>480453988.66000003</v>
      </c>
      <c r="I33" s="36">
        <v>141602895.36000001</v>
      </c>
      <c r="J33" s="36">
        <v>6218.6</v>
      </c>
      <c r="K33" s="36">
        <v>6441430.4100000001</v>
      </c>
      <c r="L33" s="36">
        <v>516518.66</v>
      </c>
      <c r="M33" s="36">
        <v>7422.1</v>
      </c>
      <c r="N33" s="36">
        <v>6156113.5</v>
      </c>
      <c r="O33" s="36">
        <v>602711.38</v>
      </c>
      <c r="P33" s="36">
        <v>19012.669999999998</v>
      </c>
      <c r="Q33" s="36">
        <v>35660540.530000001</v>
      </c>
      <c r="R33" s="36">
        <v>1836382.03</v>
      </c>
      <c r="S33" s="36">
        <v>0</v>
      </c>
      <c r="T33" s="36">
        <v>0</v>
      </c>
      <c r="U33" s="36">
        <v>0</v>
      </c>
      <c r="V33" s="36">
        <v>33755.81</v>
      </c>
      <c r="W33" s="36">
        <v>17958371.109999999</v>
      </c>
      <c r="X33" s="36">
        <v>2525253.5299999998</v>
      </c>
      <c r="Y33" s="36">
        <v>4588</v>
      </c>
      <c r="Z33" s="36">
        <v>3365311.83</v>
      </c>
      <c r="AA33" s="36">
        <v>382163.34</v>
      </c>
      <c r="AB33" s="36">
        <v>6603.1</v>
      </c>
      <c r="AC33" s="36">
        <v>6650338.4199999999</v>
      </c>
      <c r="AD33" s="36">
        <v>593185.13</v>
      </c>
      <c r="AE33" s="36">
        <v>13241.02</v>
      </c>
      <c r="AF33" s="36">
        <v>14747375.210000001</v>
      </c>
      <c r="AG33" s="36">
        <v>1110141.3799999999</v>
      </c>
      <c r="AH33" s="36">
        <v>130749.25</v>
      </c>
      <c r="AI33" s="36">
        <v>92658683.290000007</v>
      </c>
      <c r="AJ33" s="36">
        <v>10449772.859999999</v>
      </c>
      <c r="AK33" s="36">
        <v>27793.69</v>
      </c>
      <c r="AL33" s="36">
        <v>28253300.079999998</v>
      </c>
      <c r="AM33" s="36">
        <v>2340243.96</v>
      </c>
      <c r="AN33" s="36">
        <v>44615.54</v>
      </c>
      <c r="AO33" s="36">
        <v>23722499.27</v>
      </c>
      <c r="AP33" s="36">
        <v>3407163.88</v>
      </c>
      <c r="AQ33" s="36">
        <v>24077.14</v>
      </c>
      <c r="AR33" s="36">
        <v>19940303.579999998</v>
      </c>
      <c r="AS33" s="36">
        <v>1916595.98</v>
      </c>
      <c r="AT33" s="36">
        <v>20248.849999999999</v>
      </c>
      <c r="AU33" s="36">
        <v>9289860.8300000001</v>
      </c>
      <c r="AV33" s="36">
        <v>1567999.32</v>
      </c>
      <c r="AW33" s="36">
        <v>201343.59</v>
      </c>
      <c r="AX33" s="36">
        <v>92457692.599999994</v>
      </c>
      <c r="AY33" s="36">
        <v>14733298.550000001</v>
      </c>
      <c r="AZ33" s="36">
        <v>18485.72</v>
      </c>
      <c r="BA33" s="36">
        <v>31939277.800000001</v>
      </c>
      <c r="BB33" s="36">
        <v>1712063.35</v>
      </c>
      <c r="BC33" s="36">
        <v>406.87</v>
      </c>
      <c r="BD33" s="36">
        <v>377561.86</v>
      </c>
      <c r="BE33" s="36">
        <v>39469.97</v>
      </c>
      <c r="BF33" s="36">
        <v>192</v>
      </c>
      <c r="BG33" s="36">
        <v>210880.41</v>
      </c>
      <c r="BH33" s="36">
        <v>19389.75</v>
      </c>
      <c r="BI33" s="36">
        <v>6033.9</v>
      </c>
      <c r="BJ33" s="36">
        <v>24582339.579999998</v>
      </c>
      <c r="BK33" s="36">
        <v>688263.05</v>
      </c>
      <c r="BL33" s="36">
        <v>6225.02</v>
      </c>
      <c r="BM33" s="36">
        <v>3787919.89</v>
      </c>
      <c r="BN33" s="36">
        <v>478169.03</v>
      </c>
      <c r="BO33" s="36">
        <v>5031.3100000000004</v>
      </c>
      <c r="BP33" s="36">
        <v>10137188.890000001</v>
      </c>
      <c r="BQ33" s="36">
        <v>471198.45</v>
      </c>
      <c r="BR33" s="36">
        <v>594.9</v>
      </c>
      <c r="BS33" s="36">
        <v>3931862.72</v>
      </c>
      <c r="BT33" s="36">
        <v>65788.649999999994</v>
      </c>
      <c r="BU33" s="36">
        <v>168</v>
      </c>
      <c r="BV33" s="36">
        <v>799199.9</v>
      </c>
      <c r="BW33" s="36">
        <v>15829.74</v>
      </c>
      <c r="BX33" s="36">
        <v>2620.87</v>
      </c>
      <c r="BY33" s="36">
        <v>2651963.08</v>
      </c>
      <c r="BZ33" s="36">
        <v>236617.49</v>
      </c>
      <c r="CA33" s="36">
        <v>5772.77</v>
      </c>
      <c r="CB33" s="36">
        <v>3484402.24</v>
      </c>
      <c r="CC33" s="36">
        <v>427313.99</v>
      </c>
      <c r="CD33" s="36">
        <v>26750.03</v>
      </c>
      <c r="CE33" s="36">
        <v>25953752.109999999</v>
      </c>
      <c r="CF33" s="36">
        <v>2217577.58</v>
      </c>
      <c r="CG33" s="36">
        <v>6211</v>
      </c>
      <c r="CH33" s="36">
        <v>4679443.96</v>
      </c>
      <c r="CI33" s="36">
        <v>531338.84</v>
      </c>
      <c r="CJ33" s="36">
        <v>31911.33</v>
      </c>
      <c r="CK33" s="36">
        <v>25074110.289999999</v>
      </c>
      <c r="CL33" s="36">
        <v>2512008.94</v>
      </c>
      <c r="CM33" s="36">
        <v>7797.46</v>
      </c>
      <c r="CN33" s="36">
        <v>10229083.390000001</v>
      </c>
      <c r="CO33" s="36">
        <v>702233.23</v>
      </c>
      <c r="CP33" s="36">
        <v>25922.05</v>
      </c>
      <c r="CQ33" s="36">
        <v>12818579.59</v>
      </c>
      <c r="CR33" s="36">
        <v>1823272.94</v>
      </c>
      <c r="CS33" s="36">
        <v>3998.58</v>
      </c>
      <c r="CT33" s="36">
        <v>9443716.4000000004</v>
      </c>
      <c r="CU33" s="36">
        <v>370931.24</v>
      </c>
      <c r="CV33" s="36">
        <v>0</v>
      </c>
      <c r="CW33" s="36">
        <v>0</v>
      </c>
      <c r="CX33" s="36">
        <v>0</v>
      </c>
      <c r="CY33" s="36">
        <v>1054.93</v>
      </c>
      <c r="CZ33" s="36">
        <v>3119356.83</v>
      </c>
      <c r="DA33" s="36">
        <v>95499.22</v>
      </c>
      <c r="DB33" s="36">
        <v>3194.45</v>
      </c>
      <c r="DC33" s="36">
        <v>4947524.1399999997</v>
      </c>
      <c r="DD33" s="36">
        <v>292907.05</v>
      </c>
      <c r="DE33" s="36">
        <v>48542.03</v>
      </c>
      <c r="DF33" s="36">
        <v>31592900.890000001</v>
      </c>
      <c r="DG33" s="36">
        <v>3881173.95</v>
      </c>
      <c r="DH33" s="39"/>
      <c r="DI33" s="39"/>
      <c r="DJ33" s="39"/>
    </row>
    <row r="34" spans="1:114" x14ac:dyDescent="0.2">
      <c r="A34" s="37" t="s">
        <v>197</v>
      </c>
      <c r="B34" s="37" t="s">
        <v>186</v>
      </c>
      <c r="C34" s="37" t="s">
        <v>187</v>
      </c>
      <c r="D34" s="38">
        <v>199303.69</v>
      </c>
      <c r="E34" s="38">
        <v>272959179.63999999</v>
      </c>
      <c r="F34" s="38">
        <v>18142780.170000002</v>
      </c>
      <c r="G34" s="36">
        <v>89705.21</v>
      </c>
      <c r="H34" s="36">
        <v>69587585.920000002</v>
      </c>
      <c r="I34" s="36">
        <v>7417983.7599999998</v>
      </c>
      <c r="J34" s="36">
        <v>815.27</v>
      </c>
      <c r="K34" s="36">
        <v>1989079.11</v>
      </c>
      <c r="L34" s="36">
        <v>91151.28</v>
      </c>
      <c r="M34" s="36">
        <v>734.55</v>
      </c>
      <c r="N34" s="36">
        <v>1705143.37</v>
      </c>
      <c r="O34" s="36">
        <v>80185.17</v>
      </c>
      <c r="P34" s="36">
        <v>3175.23</v>
      </c>
      <c r="Q34" s="36">
        <v>8543157.6400000006</v>
      </c>
      <c r="R34" s="36">
        <v>303757.77</v>
      </c>
      <c r="S34" s="36">
        <v>214.7</v>
      </c>
      <c r="T34" s="36">
        <v>602834.73</v>
      </c>
      <c r="U34" s="36">
        <v>24482.45</v>
      </c>
      <c r="V34" s="36">
        <v>5251.7</v>
      </c>
      <c r="W34" s="36">
        <v>8873875.6799999997</v>
      </c>
      <c r="X34" s="36">
        <v>496814.12</v>
      </c>
      <c r="Y34" s="36">
        <v>1384.62</v>
      </c>
      <c r="Z34" s="36">
        <v>2701280.74</v>
      </c>
      <c r="AA34" s="36">
        <v>145874.31</v>
      </c>
      <c r="AB34" s="36">
        <v>1236.8900000000001</v>
      </c>
      <c r="AC34" s="36">
        <v>2946995.5</v>
      </c>
      <c r="AD34" s="36">
        <v>127240.56</v>
      </c>
      <c r="AE34" s="36">
        <v>4601.91</v>
      </c>
      <c r="AF34" s="36">
        <v>11837931.939999999</v>
      </c>
      <c r="AG34" s="36">
        <v>493021.05</v>
      </c>
      <c r="AH34" s="36">
        <v>46289.93</v>
      </c>
      <c r="AI34" s="36">
        <v>86342630.310000002</v>
      </c>
      <c r="AJ34" s="36">
        <v>4632041.22</v>
      </c>
      <c r="AK34" s="36">
        <v>3942.26</v>
      </c>
      <c r="AL34" s="36">
        <v>9938507.6400000006</v>
      </c>
      <c r="AM34" s="36">
        <v>391055.13</v>
      </c>
      <c r="AN34" s="36">
        <v>4127.2299999999996</v>
      </c>
      <c r="AO34" s="36">
        <v>6916946.9500000002</v>
      </c>
      <c r="AP34" s="36">
        <v>371025.24</v>
      </c>
      <c r="AQ34" s="36">
        <v>7068.09</v>
      </c>
      <c r="AR34" s="36">
        <v>17453179.030000001</v>
      </c>
      <c r="AS34" s="36">
        <v>728508.2</v>
      </c>
      <c r="AT34" s="36">
        <v>3102.05</v>
      </c>
      <c r="AU34" s="36">
        <v>5387171.0800000001</v>
      </c>
      <c r="AV34" s="36">
        <v>286954.05</v>
      </c>
      <c r="AW34" s="36">
        <v>20205.740000000002</v>
      </c>
      <c r="AX34" s="36">
        <v>30084720.670000002</v>
      </c>
      <c r="AY34" s="36">
        <v>1891427.73</v>
      </c>
      <c r="AZ34" s="36">
        <v>1266.68</v>
      </c>
      <c r="BA34" s="36">
        <v>4118075.46</v>
      </c>
      <c r="BB34" s="36">
        <v>123815.96</v>
      </c>
      <c r="BC34" s="36">
        <v>3769</v>
      </c>
      <c r="BD34" s="36">
        <v>4908225.74</v>
      </c>
      <c r="BE34" s="36">
        <v>361336.89</v>
      </c>
      <c r="BF34" s="36">
        <v>0</v>
      </c>
      <c r="BG34" s="36">
        <v>0</v>
      </c>
      <c r="BH34" s="36">
        <v>0</v>
      </c>
      <c r="BI34" s="36">
        <v>8855.11</v>
      </c>
      <c r="BJ34" s="36">
        <v>41094850.399999999</v>
      </c>
      <c r="BK34" s="36">
        <v>1130985.28</v>
      </c>
      <c r="BL34" s="36">
        <v>726.96</v>
      </c>
      <c r="BM34" s="36">
        <v>1299525.5</v>
      </c>
      <c r="BN34" s="36">
        <v>72779.02</v>
      </c>
      <c r="BO34" s="36">
        <v>1524</v>
      </c>
      <c r="BP34" s="36">
        <v>4954741.84</v>
      </c>
      <c r="BQ34" s="36">
        <v>147221.45000000001</v>
      </c>
      <c r="BR34" s="36">
        <v>729.15</v>
      </c>
      <c r="BS34" s="36">
        <v>5565977.8300000001</v>
      </c>
      <c r="BT34" s="36">
        <v>85394.85</v>
      </c>
      <c r="BU34" s="36">
        <v>143.88999999999999</v>
      </c>
      <c r="BV34" s="36">
        <v>1015441.18</v>
      </c>
      <c r="BW34" s="36">
        <v>17649.580000000002</v>
      </c>
      <c r="BX34" s="36">
        <v>776.41</v>
      </c>
      <c r="BY34" s="36">
        <v>2147237.7400000002</v>
      </c>
      <c r="BZ34" s="36">
        <v>87967.49</v>
      </c>
      <c r="CA34" s="36">
        <v>380</v>
      </c>
      <c r="CB34" s="36">
        <v>793496.74</v>
      </c>
      <c r="CC34" s="36">
        <v>35407.230000000003</v>
      </c>
      <c r="CD34" s="36">
        <v>10043.02</v>
      </c>
      <c r="CE34" s="36">
        <v>23628446.190000001</v>
      </c>
      <c r="CF34" s="36">
        <v>1079905.94</v>
      </c>
      <c r="CG34" s="36">
        <v>1583.81</v>
      </c>
      <c r="CH34" s="36">
        <v>2317572.9500000002</v>
      </c>
      <c r="CI34" s="36">
        <v>142710.69</v>
      </c>
      <c r="CJ34" s="36">
        <v>14930.43</v>
      </c>
      <c r="CK34" s="36">
        <v>22297620.140000001</v>
      </c>
      <c r="CL34" s="36">
        <v>1377559.82</v>
      </c>
      <c r="CM34" s="36">
        <v>4010.69</v>
      </c>
      <c r="CN34" s="36">
        <v>10906569.91</v>
      </c>
      <c r="CO34" s="36">
        <v>431352.78</v>
      </c>
      <c r="CP34" s="36">
        <v>13388.23</v>
      </c>
      <c r="CQ34" s="36">
        <v>19813786.239999998</v>
      </c>
      <c r="CR34" s="36">
        <v>1228510.81</v>
      </c>
      <c r="CS34" s="36">
        <v>1500.91</v>
      </c>
      <c r="CT34" s="36">
        <v>5461550.8200000003</v>
      </c>
      <c r="CU34" s="36">
        <v>163326.63</v>
      </c>
      <c r="CV34" s="36">
        <v>0</v>
      </c>
      <c r="CW34" s="36">
        <v>0</v>
      </c>
      <c r="CX34" s="36">
        <v>0</v>
      </c>
      <c r="CY34" s="36">
        <v>634.79999999999995</v>
      </c>
      <c r="CZ34" s="36">
        <v>2799857.33</v>
      </c>
      <c r="DA34" s="36">
        <v>80194.59</v>
      </c>
      <c r="DB34" s="36">
        <v>2458.44</v>
      </c>
      <c r="DC34" s="36">
        <v>7608769.2699999996</v>
      </c>
      <c r="DD34" s="36">
        <v>249763.13</v>
      </c>
      <c r="DE34" s="36">
        <v>5580.11</v>
      </c>
      <c r="DF34" s="36">
        <v>8882068.8300000001</v>
      </c>
      <c r="DG34" s="36">
        <v>513377.59</v>
      </c>
      <c r="DH34" s="39"/>
      <c r="DI34" s="39"/>
      <c r="DJ34" s="39"/>
    </row>
    <row r="35" spans="1:114" x14ac:dyDescent="0.2">
      <c r="A35" s="37" t="s">
        <v>197</v>
      </c>
      <c r="B35" s="37" t="s">
        <v>186</v>
      </c>
      <c r="C35" s="37" t="s">
        <v>188</v>
      </c>
      <c r="D35" s="38">
        <v>3585410.78</v>
      </c>
      <c r="E35" s="38">
        <v>1194830477.6800001</v>
      </c>
      <c r="F35" s="38">
        <v>205876646.56999999</v>
      </c>
      <c r="G35" s="36">
        <v>2777042.85</v>
      </c>
      <c r="H35" s="36">
        <v>610891317.97000003</v>
      </c>
      <c r="I35" s="36">
        <v>145657477.27000001</v>
      </c>
      <c r="J35" s="36">
        <v>2188.94</v>
      </c>
      <c r="K35" s="36">
        <v>2913523.48</v>
      </c>
      <c r="L35" s="36">
        <v>194762.38</v>
      </c>
      <c r="M35" s="36">
        <v>4918.33</v>
      </c>
      <c r="N35" s="36">
        <v>4495805.47</v>
      </c>
      <c r="O35" s="36">
        <v>404304.97</v>
      </c>
      <c r="P35" s="36">
        <v>24539.37</v>
      </c>
      <c r="Q35" s="36">
        <v>47046079.149999999</v>
      </c>
      <c r="R35" s="36">
        <v>2254130.7999999998</v>
      </c>
      <c r="S35" s="36">
        <v>549.16999999999996</v>
      </c>
      <c r="T35" s="36">
        <v>521730.6</v>
      </c>
      <c r="U35" s="36">
        <v>53049.09</v>
      </c>
      <c r="V35" s="36">
        <v>45767.5</v>
      </c>
      <c r="W35" s="36">
        <v>29573925.550000001</v>
      </c>
      <c r="X35" s="36">
        <v>3318313.27</v>
      </c>
      <c r="Y35" s="36">
        <v>5986.63</v>
      </c>
      <c r="Z35" s="36">
        <v>4827708.7</v>
      </c>
      <c r="AA35" s="36">
        <v>463338.2</v>
      </c>
      <c r="AB35" s="36">
        <v>4447.0200000000004</v>
      </c>
      <c r="AC35" s="36">
        <v>4442183.54</v>
      </c>
      <c r="AD35" s="36">
        <v>370980.36</v>
      </c>
      <c r="AE35" s="36">
        <v>19238.5</v>
      </c>
      <c r="AF35" s="36">
        <v>20447700.23</v>
      </c>
      <c r="AG35" s="36">
        <v>1540816.23</v>
      </c>
      <c r="AH35" s="36">
        <v>262174.69</v>
      </c>
      <c r="AI35" s="36">
        <v>201267129.68000001</v>
      </c>
      <c r="AJ35" s="36">
        <v>20297503.02</v>
      </c>
      <c r="AK35" s="36">
        <v>22074.799999999999</v>
      </c>
      <c r="AL35" s="36">
        <v>23812378.629999999</v>
      </c>
      <c r="AM35" s="36">
        <v>1836476.94</v>
      </c>
      <c r="AN35" s="36">
        <v>37316.99</v>
      </c>
      <c r="AO35" s="36">
        <v>23723722.84</v>
      </c>
      <c r="AP35" s="36">
        <v>2768505.09</v>
      </c>
      <c r="AQ35" s="36">
        <v>23894.62</v>
      </c>
      <c r="AR35" s="36">
        <v>23361833.82</v>
      </c>
      <c r="AS35" s="36">
        <v>1927127.37</v>
      </c>
      <c r="AT35" s="36">
        <v>38933.58</v>
      </c>
      <c r="AU35" s="36">
        <v>20690046.710000001</v>
      </c>
      <c r="AV35" s="36">
        <v>2907389.05</v>
      </c>
      <c r="AW35" s="36">
        <v>171774.82</v>
      </c>
      <c r="AX35" s="36">
        <v>97304691.349999994</v>
      </c>
      <c r="AY35" s="36">
        <v>12247872.92</v>
      </c>
      <c r="AZ35" s="36">
        <v>7896.82</v>
      </c>
      <c r="BA35" s="36">
        <v>14457246.130000001</v>
      </c>
      <c r="BB35" s="36">
        <v>708328.2</v>
      </c>
      <c r="BC35" s="36">
        <v>30043.27</v>
      </c>
      <c r="BD35" s="36">
        <v>19061507.489999998</v>
      </c>
      <c r="BE35" s="36">
        <v>2398496.17</v>
      </c>
      <c r="BF35" s="36">
        <v>299.92</v>
      </c>
      <c r="BG35" s="36">
        <v>369588.46</v>
      </c>
      <c r="BH35" s="36">
        <v>27246.94</v>
      </c>
      <c r="BI35" s="36">
        <v>14039.47</v>
      </c>
      <c r="BJ35" s="36">
        <v>56772185.979999997</v>
      </c>
      <c r="BK35" s="36">
        <v>1479166.97</v>
      </c>
      <c r="BL35" s="36">
        <v>5449.4</v>
      </c>
      <c r="BM35" s="36">
        <v>3241677.33</v>
      </c>
      <c r="BN35" s="36">
        <v>402509.13</v>
      </c>
      <c r="BO35" s="36">
        <v>11171.08</v>
      </c>
      <c r="BP35" s="36">
        <v>24295144.07</v>
      </c>
      <c r="BQ35" s="36">
        <v>1013757.07</v>
      </c>
      <c r="BR35" s="36">
        <v>812.13</v>
      </c>
      <c r="BS35" s="36">
        <v>5156961.84</v>
      </c>
      <c r="BT35" s="36">
        <v>85889.95</v>
      </c>
      <c r="BU35" s="36">
        <v>624</v>
      </c>
      <c r="BV35" s="36">
        <v>3133848.28</v>
      </c>
      <c r="BW35" s="36">
        <v>60379.96</v>
      </c>
      <c r="BX35" s="36">
        <v>2680</v>
      </c>
      <c r="BY35" s="36">
        <v>3300585.64</v>
      </c>
      <c r="BZ35" s="36">
        <v>231791.21</v>
      </c>
      <c r="CA35" s="36">
        <v>3430</v>
      </c>
      <c r="CB35" s="36">
        <v>2208817.04</v>
      </c>
      <c r="CC35" s="36">
        <v>237236.49</v>
      </c>
      <c r="CD35" s="36">
        <v>24849.22</v>
      </c>
      <c r="CE35" s="36">
        <v>27301440.91</v>
      </c>
      <c r="CF35" s="36">
        <v>2085899.94</v>
      </c>
      <c r="CG35" s="36">
        <v>14730.73</v>
      </c>
      <c r="CH35" s="36">
        <v>12576396.199999999</v>
      </c>
      <c r="CI35" s="36">
        <v>1162058.93</v>
      </c>
      <c r="CJ35" s="36">
        <v>69668.73</v>
      </c>
      <c r="CK35" s="36">
        <v>61384457.740000002</v>
      </c>
      <c r="CL35" s="36">
        <v>5396001.8600000003</v>
      </c>
      <c r="CM35" s="36">
        <v>10488.47</v>
      </c>
      <c r="CN35" s="36">
        <v>15535431.560000001</v>
      </c>
      <c r="CO35" s="36">
        <v>933344.62</v>
      </c>
      <c r="CP35" s="36">
        <v>141337.07999999999</v>
      </c>
      <c r="CQ35" s="36">
        <v>74761815.409999996</v>
      </c>
      <c r="CR35" s="36">
        <v>9753263.7699999996</v>
      </c>
      <c r="CS35" s="36">
        <v>3236.17</v>
      </c>
      <c r="CT35" s="36">
        <v>7069366.3899999997</v>
      </c>
      <c r="CU35" s="36">
        <v>301357.73</v>
      </c>
      <c r="CV35" s="36">
        <v>0</v>
      </c>
      <c r="CW35" s="36">
        <v>0</v>
      </c>
      <c r="CX35" s="36">
        <v>0</v>
      </c>
      <c r="CY35" s="36">
        <v>1061.67</v>
      </c>
      <c r="CZ35" s="36">
        <v>1817396.24</v>
      </c>
      <c r="DA35" s="36">
        <v>97429.26</v>
      </c>
      <c r="DB35" s="36">
        <v>5975.12</v>
      </c>
      <c r="DC35" s="36">
        <v>9314738.3900000006</v>
      </c>
      <c r="DD35" s="36">
        <v>536179.43000000005</v>
      </c>
      <c r="DE35" s="36">
        <v>45001.16</v>
      </c>
      <c r="DF35" s="36">
        <v>33942130.469999999</v>
      </c>
      <c r="DG35" s="36">
        <v>3470479.12</v>
      </c>
      <c r="DH35" s="39"/>
      <c r="DI35" s="39"/>
      <c r="DJ35" s="39"/>
    </row>
    <row r="36" spans="1:114" x14ac:dyDescent="0.2">
      <c r="A36" s="37" t="s">
        <v>197</v>
      </c>
      <c r="B36" s="37" t="s">
        <v>189</v>
      </c>
      <c r="C36" s="37" t="s">
        <v>187</v>
      </c>
      <c r="D36" s="38">
        <v>220834.44</v>
      </c>
      <c r="E36" s="38">
        <v>299599879.13</v>
      </c>
      <c r="F36" s="38">
        <v>21142018.129999999</v>
      </c>
      <c r="G36" s="36">
        <v>100044.28</v>
      </c>
      <c r="H36" s="36">
        <v>74646923.939999998</v>
      </c>
      <c r="I36" s="36">
        <v>8734015.7200000007</v>
      </c>
      <c r="J36" s="36">
        <v>1704.58</v>
      </c>
      <c r="K36" s="36">
        <v>4782580.82</v>
      </c>
      <c r="L36" s="36">
        <v>199485.36</v>
      </c>
      <c r="M36" s="36">
        <v>574.03</v>
      </c>
      <c r="N36" s="36">
        <v>1031570.07</v>
      </c>
      <c r="O36" s="36">
        <v>60678.68</v>
      </c>
      <c r="P36" s="36">
        <v>2766.75</v>
      </c>
      <c r="Q36" s="36">
        <v>8253396.5700000003</v>
      </c>
      <c r="R36" s="36">
        <v>285592.56</v>
      </c>
      <c r="S36" s="36">
        <v>185.8</v>
      </c>
      <c r="T36" s="36">
        <v>458529.4</v>
      </c>
      <c r="U36" s="36">
        <v>20007.740000000002</v>
      </c>
      <c r="V36" s="36">
        <v>4141.25</v>
      </c>
      <c r="W36" s="36">
        <v>6922309.4400000004</v>
      </c>
      <c r="X36" s="36">
        <v>406012.55</v>
      </c>
      <c r="Y36" s="36">
        <v>1347.66</v>
      </c>
      <c r="Z36" s="36">
        <v>2981958.99</v>
      </c>
      <c r="AA36" s="36">
        <v>166526.10999999999</v>
      </c>
      <c r="AB36" s="36">
        <v>3828.95</v>
      </c>
      <c r="AC36" s="36">
        <v>7156057.8899999997</v>
      </c>
      <c r="AD36" s="36">
        <v>410048.68</v>
      </c>
      <c r="AE36" s="36">
        <v>6477.68</v>
      </c>
      <c r="AF36" s="36">
        <v>16177974.369999999</v>
      </c>
      <c r="AG36" s="36">
        <v>722504.65</v>
      </c>
      <c r="AH36" s="36">
        <v>32502.080000000002</v>
      </c>
      <c r="AI36" s="36">
        <v>62361875.329999998</v>
      </c>
      <c r="AJ36" s="36">
        <v>3439502.37</v>
      </c>
      <c r="AK36" s="36">
        <v>7504.7</v>
      </c>
      <c r="AL36" s="36">
        <v>20633303.890000001</v>
      </c>
      <c r="AM36" s="36">
        <v>798655.19</v>
      </c>
      <c r="AN36" s="36">
        <v>5976.36</v>
      </c>
      <c r="AO36" s="36">
        <v>8307101.4400000004</v>
      </c>
      <c r="AP36" s="36">
        <v>569305.71</v>
      </c>
      <c r="AQ36" s="36">
        <v>7418.67</v>
      </c>
      <c r="AR36" s="36">
        <v>19808817.489999998</v>
      </c>
      <c r="AS36" s="36">
        <v>799645.84</v>
      </c>
      <c r="AT36" s="36">
        <v>2908.39</v>
      </c>
      <c r="AU36" s="36">
        <v>4195284.97</v>
      </c>
      <c r="AV36" s="36">
        <v>279407.13</v>
      </c>
      <c r="AW36" s="36">
        <v>42602.7</v>
      </c>
      <c r="AX36" s="36">
        <v>57833382.689999998</v>
      </c>
      <c r="AY36" s="36">
        <v>4134969.24</v>
      </c>
      <c r="AZ36" s="36">
        <v>2517.31</v>
      </c>
      <c r="BA36" s="36">
        <v>8446484.7599999998</v>
      </c>
      <c r="BB36" s="36">
        <v>260367.14</v>
      </c>
      <c r="BC36" s="36">
        <v>187.02</v>
      </c>
      <c r="BD36" s="36">
        <v>445153.9</v>
      </c>
      <c r="BE36" s="36">
        <v>22417.4</v>
      </c>
      <c r="BF36" s="36">
        <v>0</v>
      </c>
      <c r="BG36" s="36">
        <v>0</v>
      </c>
      <c r="BH36" s="36">
        <v>0</v>
      </c>
      <c r="BI36" s="36">
        <v>7975.27</v>
      </c>
      <c r="BJ36" s="36">
        <v>43439248.280000001</v>
      </c>
      <c r="BK36" s="36">
        <v>1142433.24</v>
      </c>
      <c r="BL36" s="36">
        <v>668.84</v>
      </c>
      <c r="BM36" s="36">
        <v>1360829.35</v>
      </c>
      <c r="BN36" s="36">
        <v>73673.61</v>
      </c>
      <c r="BO36" s="36">
        <v>624</v>
      </c>
      <c r="BP36" s="36">
        <v>1907619.94</v>
      </c>
      <c r="BQ36" s="36">
        <v>66517.94</v>
      </c>
      <c r="BR36" s="36">
        <v>1227.22</v>
      </c>
      <c r="BS36" s="36">
        <v>11466530.24</v>
      </c>
      <c r="BT36" s="36">
        <v>163634.35</v>
      </c>
      <c r="BU36" s="36">
        <v>146</v>
      </c>
      <c r="BV36" s="36">
        <v>1155837.83</v>
      </c>
      <c r="BW36" s="36">
        <v>19541.7</v>
      </c>
      <c r="BX36" s="36">
        <v>1124.33</v>
      </c>
      <c r="BY36" s="36">
        <v>2746046.27</v>
      </c>
      <c r="BZ36" s="36">
        <v>125292.79</v>
      </c>
      <c r="CA36" s="36">
        <v>705.58</v>
      </c>
      <c r="CB36" s="36">
        <v>1697235.93</v>
      </c>
      <c r="CC36" s="36">
        <v>72181.789999999994</v>
      </c>
      <c r="CD36" s="36">
        <v>9228.4</v>
      </c>
      <c r="CE36" s="36">
        <v>21148528.170000002</v>
      </c>
      <c r="CF36" s="36">
        <v>984442.39</v>
      </c>
      <c r="CG36" s="36">
        <v>1107.48</v>
      </c>
      <c r="CH36" s="36">
        <v>2140942.85</v>
      </c>
      <c r="CI36" s="36">
        <v>106428.61</v>
      </c>
      <c r="CJ36" s="36">
        <v>10731.44</v>
      </c>
      <c r="CK36" s="36">
        <v>16075219.74</v>
      </c>
      <c r="CL36" s="36">
        <v>1020158.41</v>
      </c>
      <c r="CM36" s="36">
        <v>3932.55</v>
      </c>
      <c r="CN36" s="36">
        <v>11179673.35</v>
      </c>
      <c r="CO36" s="36">
        <v>430820.52</v>
      </c>
      <c r="CP36" s="36">
        <v>3549.3</v>
      </c>
      <c r="CQ36" s="36">
        <v>7140986.0599999996</v>
      </c>
      <c r="CR36" s="36">
        <v>361750.52</v>
      </c>
      <c r="CS36" s="36">
        <v>1985.49</v>
      </c>
      <c r="CT36" s="36">
        <v>7976104.1900000004</v>
      </c>
      <c r="CU36" s="36">
        <v>213728.06</v>
      </c>
      <c r="CV36" s="36">
        <v>0</v>
      </c>
      <c r="CW36" s="36">
        <v>0</v>
      </c>
      <c r="CX36" s="36">
        <v>0</v>
      </c>
      <c r="CY36" s="36">
        <v>975.19</v>
      </c>
      <c r="CZ36" s="36">
        <v>3442030.56</v>
      </c>
      <c r="DA36" s="36">
        <v>110027.59</v>
      </c>
      <c r="DB36" s="36">
        <v>1593.85</v>
      </c>
      <c r="DC36" s="36">
        <v>6735704.7300000004</v>
      </c>
      <c r="DD36" s="36">
        <v>184816.39</v>
      </c>
      <c r="DE36" s="36">
        <v>10606.85</v>
      </c>
      <c r="DF36" s="36">
        <v>15613371.529999999</v>
      </c>
      <c r="DG36" s="36">
        <v>1022155.44</v>
      </c>
      <c r="DH36" s="39"/>
      <c r="DI36" s="39"/>
      <c r="DJ36" s="39"/>
    </row>
    <row r="37" spans="1:114" x14ac:dyDescent="0.2">
      <c r="A37" s="37" t="s">
        <v>197</v>
      </c>
      <c r="B37" s="37" t="s">
        <v>189</v>
      </c>
      <c r="C37" s="37" t="s">
        <v>188</v>
      </c>
      <c r="D37" s="38">
        <v>3633959.64</v>
      </c>
      <c r="E37" s="38">
        <v>1085375269.0799999</v>
      </c>
      <c r="F37" s="38">
        <v>201258300.43000001</v>
      </c>
      <c r="G37" s="36">
        <v>2819501.26</v>
      </c>
      <c r="H37" s="36">
        <v>532150742.31999999</v>
      </c>
      <c r="I37" s="36">
        <v>138122695.87</v>
      </c>
      <c r="J37" s="36">
        <v>4656.22</v>
      </c>
      <c r="K37" s="36">
        <v>5321397.3600000003</v>
      </c>
      <c r="L37" s="36">
        <v>394823.94</v>
      </c>
      <c r="M37" s="36">
        <v>5236.7700000000004</v>
      </c>
      <c r="N37" s="36">
        <v>4419215.96</v>
      </c>
      <c r="O37" s="36">
        <v>425700.51</v>
      </c>
      <c r="P37" s="36">
        <v>19107.93</v>
      </c>
      <c r="Q37" s="36">
        <v>37061837.950000003</v>
      </c>
      <c r="R37" s="36">
        <v>1845021.4</v>
      </c>
      <c r="S37" s="36">
        <v>600.42999999999995</v>
      </c>
      <c r="T37" s="36">
        <v>473167.77</v>
      </c>
      <c r="U37" s="36">
        <v>54121.18</v>
      </c>
      <c r="V37" s="36">
        <v>38861.879999999997</v>
      </c>
      <c r="W37" s="36">
        <v>23549539.23</v>
      </c>
      <c r="X37" s="36">
        <v>2923644.23</v>
      </c>
      <c r="Y37" s="36">
        <v>5078.3999999999996</v>
      </c>
      <c r="Z37" s="36">
        <v>3776799.67</v>
      </c>
      <c r="AA37" s="36">
        <v>406998.62</v>
      </c>
      <c r="AB37" s="36">
        <v>12184.38</v>
      </c>
      <c r="AC37" s="36">
        <v>12772878.24</v>
      </c>
      <c r="AD37" s="36">
        <v>1090952.67</v>
      </c>
      <c r="AE37" s="36">
        <v>23767.51</v>
      </c>
      <c r="AF37" s="36">
        <v>26114557.609999999</v>
      </c>
      <c r="AG37" s="36">
        <v>1981071.89</v>
      </c>
      <c r="AH37" s="36">
        <v>147659.47</v>
      </c>
      <c r="AI37" s="36">
        <v>116986791.12</v>
      </c>
      <c r="AJ37" s="36">
        <v>11860913.960000001</v>
      </c>
      <c r="AK37" s="36">
        <v>39172.199999999997</v>
      </c>
      <c r="AL37" s="36">
        <v>43351943.149999999</v>
      </c>
      <c r="AM37" s="36">
        <v>3336881.17</v>
      </c>
      <c r="AN37" s="36">
        <v>60233.32</v>
      </c>
      <c r="AO37" s="36">
        <v>34259844.649999999</v>
      </c>
      <c r="AP37" s="36">
        <v>4606444.51</v>
      </c>
      <c r="AQ37" s="36">
        <v>26563.8</v>
      </c>
      <c r="AR37" s="36">
        <v>24087878.789999999</v>
      </c>
      <c r="AS37" s="36">
        <v>2114396.77</v>
      </c>
      <c r="AT37" s="36">
        <v>34008.35</v>
      </c>
      <c r="AU37" s="36">
        <v>18168453.309999999</v>
      </c>
      <c r="AV37" s="36">
        <v>2745022.52</v>
      </c>
      <c r="AW37" s="36">
        <v>328628.98</v>
      </c>
      <c r="AX37" s="36">
        <v>162467050.90000001</v>
      </c>
      <c r="AY37" s="36">
        <v>24200500.66</v>
      </c>
      <c r="AZ37" s="36">
        <v>20713.27</v>
      </c>
      <c r="BA37" s="36">
        <v>38062635.109999999</v>
      </c>
      <c r="BB37" s="36">
        <v>1956921.65</v>
      </c>
      <c r="BC37" s="36">
        <v>1168.1600000000001</v>
      </c>
      <c r="BD37" s="36">
        <v>1557302.06</v>
      </c>
      <c r="BE37" s="36">
        <v>111237.14</v>
      </c>
      <c r="BF37" s="36">
        <v>288</v>
      </c>
      <c r="BG37" s="36">
        <v>476586.56</v>
      </c>
      <c r="BH37" s="36">
        <v>22522.41</v>
      </c>
      <c r="BI37" s="36">
        <v>9254.11</v>
      </c>
      <c r="BJ37" s="36">
        <v>37661016.270000003</v>
      </c>
      <c r="BK37" s="36">
        <v>1047040.91</v>
      </c>
      <c r="BL37" s="36">
        <v>6488.1</v>
      </c>
      <c r="BM37" s="36">
        <v>4151534.47</v>
      </c>
      <c r="BN37" s="36">
        <v>500528</v>
      </c>
      <c r="BO37" s="36">
        <v>4447.32</v>
      </c>
      <c r="BP37" s="36">
        <v>9469420.8599999994</v>
      </c>
      <c r="BQ37" s="36">
        <v>421545.69</v>
      </c>
      <c r="BR37" s="36">
        <v>996</v>
      </c>
      <c r="BS37" s="36">
        <v>7911283.1399999997</v>
      </c>
      <c r="BT37" s="36">
        <v>105609.91</v>
      </c>
      <c r="BU37" s="36">
        <v>256.88</v>
      </c>
      <c r="BV37" s="36">
        <v>1149839</v>
      </c>
      <c r="BW37" s="36">
        <v>25400.7</v>
      </c>
      <c r="BX37" s="36">
        <v>3762.98</v>
      </c>
      <c r="BY37" s="36">
        <v>4042212.7</v>
      </c>
      <c r="BZ37" s="36">
        <v>343528.88</v>
      </c>
      <c r="CA37" s="36">
        <v>6650.06</v>
      </c>
      <c r="CB37" s="36">
        <v>3871447.06</v>
      </c>
      <c r="CC37" s="36">
        <v>494914.31</v>
      </c>
      <c r="CD37" s="36">
        <v>25310.47</v>
      </c>
      <c r="CE37" s="36">
        <v>24374285.77</v>
      </c>
      <c r="CF37" s="36">
        <v>2036019.3</v>
      </c>
      <c r="CG37" s="36">
        <v>9248.07</v>
      </c>
      <c r="CH37" s="36">
        <v>6461682.8499999996</v>
      </c>
      <c r="CI37" s="36">
        <v>757509.63</v>
      </c>
      <c r="CJ37" s="36">
        <v>46175.02</v>
      </c>
      <c r="CK37" s="36">
        <v>39117752.560000002</v>
      </c>
      <c r="CL37" s="36">
        <v>3600729.15</v>
      </c>
      <c r="CM37" s="36">
        <v>9322.0499999999993</v>
      </c>
      <c r="CN37" s="36">
        <v>12825772.859999999</v>
      </c>
      <c r="CO37" s="36">
        <v>854877.89</v>
      </c>
      <c r="CP37" s="36">
        <v>31185.63</v>
      </c>
      <c r="CQ37" s="36">
        <v>19080281.629999999</v>
      </c>
      <c r="CR37" s="36">
        <v>2328321.85</v>
      </c>
      <c r="CS37" s="36">
        <v>5341.78</v>
      </c>
      <c r="CT37" s="36">
        <v>12235296.43</v>
      </c>
      <c r="CU37" s="36">
        <v>517879.69</v>
      </c>
      <c r="CV37" s="36">
        <v>0</v>
      </c>
      <c r="CW37" s="36">
        <v>0</v>
      </c>
      <c r="CX37" s="36">
        <v>0</v>
      </c>
      <c r="CY37" s="36">
        <v>1717.43</v>
      </c>
      <c r="CZ37" s="36">
        <v>3375037.31</v>
      </c>
      <c r="DA37" s="36">
        <v>163328.89000000001</v>
      </c>
      <c r="DB37" s="36">
        <v>3548.12</v>
      </c>
      <c r="DC37" s="36">
        <v>5911384.5800000001</v>
      </c>
      <c r="DD37" s="36">
        <v>318211.12</v>
      </c>
      <c r="DE37" s="36">
        <v>85186.36</v>
      </c>
      <c r="DF37" s="36">
        <v>57720776.950000003</v>
      </c>
      <c r="DG37" s="36">
        <v>6806688.46</v>
      </c>
      <c r="DH37" s="39"/>
      <c r="DI37" s="39"/>
      <c r="DJ37" s="39"/>
    </row>
    <row r="38" spans="1:114" x14ac:dyDescent="0.2">
      <c r="A38" s="37" t="s">
        <v>198</v>
      </c>
      <c r="B38" s="37" t="s">
        <v>186</v>
      </c>
      <c r="C38" s="37" t="s">
        <v>187</v>
      </c>
      <c r="D38" s="38">
        <v>206802.79</v>
      </c>
      <c r="E38" s="38">
        <v>301581759.08999997</v>
      </c>
      <c r="F38" s="38">
        <v>18713199.18</v>
      </c>
      <c r="G38" s="36">
        <v>85085.11</v>
      </c>
      <c r="H38" s="36">
        <v>71058724.109999999</v>
      </c>
      <c r="I38" s="36">
        <v>6936271.0199999996</v>
      </c>
      <c r="J38" s="36">
        <v>590.36</v>
      </c>
      <c r="K38" s="36">
        <v>1139771.31</v>
      </c>
      <c r="L38" s="36">
        <v>65402.59</v>
      </c>
      <c r="M38" s="36">
        <v>364.06</v>
      </c>
      <c r="N38" s="36">
        <v>780055.36</v>
      </c>
      <c r="O38" s="36">
        <v>38383.599999999999</v>
      </c>
      <c r="P38" s="36">
        <v>3239.23</v>
      </c>
      <c r="Q38" s="36">
        <v>9109860.5800000001</v>
      </c>
      <c r="R38" s="36">
        <v>322352.39</v>
      </c>
      <c r="S38" s="36">
        <v>362.61</v>
      </c>
      <c r="T38" s="36">
        <v>904188.37</v>
      </c>
      <c r="U38" s="36">
        <v>37238.15</v>
      </c>
      <c r="V38" s="36">
        <v>5975.85</v>
      </c>
      <c r="W38" s="36">
        <v>10663802.279999999</v>
      </c>
      <c r="X38" s="36">
        <v>570385.82999999996</v>
      </c>
      <c r="Y38" s="36">
        <v>1315.2</v>
      </c>
      <c r="Z38" s="36">
        <v>2756166.39</v>
      </c>
      <c r="AA38" s="36">
        <v>144719.92000000001</v>
      </c>
      <c r="AB38" s="36">
        <v>2273.13</v>
      </c>
      <c r="AC38" s="36">
        <v>5296451.75</v>
      </c>
      <c r="AD38" s="36">
        <v>226009.97</v>
      </c>
      <c r="AE38" s="36">
        <v>8216.23</v>
      </c>
      <c r="AF38" s="36">
        <v>20083742.420000002</v>
      </c>
      <c r="AG38" s="36">
        <v>873762.78</v>
      </c>
      <c r="AH38" s="36">
        <v>42677.07</v>
      </c>
      <c r="AI38" s="36">
        <v>85215620.469999999</v>
      </c>
      <c r="AJ38" s="36">
        <v>4257060.42</v>
      </c>
      <c r="AK38" s="36">
        <v>5652.35</v>
      </c>
      <c r="AL38" s="36">
        <v>15195943.039999999</v>
      </c>
      <c r="AM38" s="36">
        <v>581953.34</v>
      </c>
      <c r="AN38" s="36">
        <v>4240.1400000000003</v>
      </c>
      <c r="AO38" s="36">
        <v>7451847.54</v>
      </c>
      <c r="AP38" s="36">
        <v>389130.42</v>
      </c>
      <c r="AQ38" s="36">
        <v>7306.33</v>
      </c>
      <c r="AR38" s="36">
        <v>20469423.690000001</v>
      </c>
      <c r="AS38" s="36">
        <v>775400.33</v>
      </c>
      <c r="AT38" s="36">
        <v>4509.66</v>
      </c>
      <c r="AU38" s="36">
        <v>7410806.9699999997</v>
      </c>
      <c r="AV38" s="36">
        <v>422540.93</v>
      </c>
      <c r="AW38" s="36">
        <v>29649.08</v>
      </c>
      <c r="AX38" s="36">
        <v>42884382.090000004</v>
      </c>
      <c r="AY38" s="36">
        <v>2688652.26</v>
      </c>
      <c r="AZ38" s="36">
        <v>552.74</v>
      </c>
      <c r="BA38" s="36">
        <v>1434949.18</v>
      </c>
      <c r="BB38" s="36">
        <v>52197.32</v>
      </c>
      <c r="BC38" s="36">
        <v>3980.71</v>
      </c>
      <c r="BD38" s="36">
        <v>4893646.3</v>
      </c>
      <c r="BE38" s="36">
        <v>369333.74</v>
      </c>
      <c r="BF38" s="36">
        <v>121.07</v>
      </c>
      <c r="BG38" s="36">
        <v>204393.9</v>
      </c>
      <c r="BH38" s="36">
        <v>14422.1</v>
      </c>
      <c r="BI38" s="36">
        <v>10118.82</v>
      </c>
      <c r="BJ38" s="36">
        <v>46003406.43</v>
      </c>
      <c r="BK38" s="36">
        <v>1251398.69</v>
      </c>
      <c r="BL38" s="36">
        <v>726.04</v>
      </c>
      <c r="BM38" s="36">
        <v>1879110.84</v>
      </c>
      <c r="BN38" s="36">
        <v>71802.52</v>
      </c>
      <c r="BO38" s="36">
        <v>1042.8</v>
      </c>
      <c r="BP38" s="36">
        <v>3952800.19</v>
      </c>
      <c r="BQ38" s="36">
        <v>102256.67</v>
      </c>
      <c r="BR38" s="36">
        <v>1071.3</v>
      </c>
      <c r="BS38" s="36">
        <v>8595532.5999999996</v>
      </c>
      <c r="BT38" s="36">
        <v>129845.22</v>
      </c>
      <c r="BU38" s="36">
        <v>232.28</v>
      </c>
      <c r="BV38" s="36">
        <v>1306705.3600000001</v>
      </c>
      <c r="BW38" s="36">
        <v>24985.8</v>
      </c>
      <c r="BX38" s="36">
        <v>1215.55</v>
      </c>
      <c r="BY38" s="36">
        <v>3221414.67</v>
      </c>
      <c r="BZ38" s="36">
        <v>137265.60000000001</v>
      </c>
      <c r="CA38" s="36">
        <v>487</v>
      </c>
      <c r="CB38" s="36">
        <v>1031380.16</v>
      </c>
      <c r="CC38" s="36">
        <v>47297.33</v>
      </c>
      <c r="CD38" s="36">
        <v>9921.06</v>
      </c>
      <c r="CE38" s="36">
        <v>25425327.079999998</v>
      </c>
      <c r="CF38" s="36">
        <v>1091202.26</v>
      </c>
      <c r="CG38" s="36">
        <v>1920.25</v>
      </c>
      <c r="CH38" s="36">
        <v>3418568.64</v>
      </c>
      <c r="CI38" s="36">
        <v>185432.9</v>
      </c>
      <c r="CJ38" s="36">
        <v>16365.32</v>
      </c>
      <c r="CK38" s="36">
        <v>25335111.84</v>
      </c>
      <c r="CL38" s="36">
        <v>1521382.13</v>
      </c>
      <c r="CM38" s="36">
        <v>4072.51</v>
      </c>
      <c r="CN38" s="36">
        <v>11091727.85</v>
      </c>
      <c r="CO38" s="36">
        <v>430456.61</v>
      </c>
      <c r="CP38" s="36">
        <v>14742.3</v>
      </c>
      <c r="CQ38" s="36">
        <v>23308063.670000002</v>
      </c>
      <c r="CR38" s="36">
        <v>1358132.37</v>
      </c>
      <c r="CS38" s="36">
        <v>1585.09</v>
      </c>
      <c r="CT38" s="36">
        <v>6361150.2000000002</v>
      </c>
      <c r="CU38" s="36">
        <v>176664.58</v>
      </c>
      <c r="CV38" s="36">
        <v>0</v>
      </c>
      <c r="CW38" s="36">
        <v>0</v>
      </c>
      <c r="CX38" s="36">
        <v>0</v>
      </c>
      <c r="CY38" s="36">
        <v>701.27</v>
      </c>
      <c r="CZ38" s="36">
        <v>2117672.2000000002</v>
      </c>
      <c r="DA38" s="36">
        <v>80143.789999999994</v>
      </c>
      <c r="DB38" s="36">
        <v>2204.89</v>
      </c>
      <c r="DC38" s="36">
        <v>7539668.79</v>
      </c>
      <c r="DD38" s="36">
        <v>245776.29</v>
      </c>
      <c r="DE38" s="36">
        <v>8564.93</v>
      </c>
      <c r="DF38" s="36">
        <v>13933976.279999999</v>
      </c>
      <c r="DG38" s="36">
        <v>799151.62</v>
      </c>
      <c r="DH38" s="39"/>
      <c r="DI38" s="39"/>
      <c r="DJ38" s="39"/>
    </row>
    <row r="39" spans="1:114" x14ac:dyDescent="0.2">
      <c r="A39" s="37" t="s">
        <v>198</v>
      </c>
      <c r="B39" s="37" t="s">
        <v>186</v>
      </c>
      <c r="C39" s="37" t="s">
        <v>188</v>
      </c>
      <c r="D39" s="38">
        <v>2947992.04</v>
      </c>
      <c r="E39" s="38">
        <v>1109501066.0599999</v>
      </c>
      <c r="F39" s="38">
        <v>174468983.19</v>
      </c>
      <c r="G39" s="36">
        <v>2123202.15</v>
      </c>
      <c r="H39" s="36">
        <v>532161779.32999998</v>
      </c>
      <c r="I39" s="36">
        <v>114216015.87</v>
      </c>
      <c r="J39" s="36">
        <v>1397.06</v>
      </c>
      <c r="K39" s="36">
        <v>1246804.56</v>
      </c>
      <c r="L39" s="36">
        <v>109801.81</v>
      </c>
      <c r="M39" s="36">
        <v>1923.06</v>
      </c>
      <c r="N39" s="36">
        <v>1767546.12</v>
      </c>
      <c r="O39" s="36">
        <v>160368.42000000001</v>
      </c>
      <c r="P39" s="36">
        <v>20246.150000000001</v>
      </c>
      <c r="Q39" s="36">
        <v>38950922.979999997</v>
      </c>
      <c r="R39" s="36">
        <v>1866511.56</v>
      </c>
      <c r="S39" s="36">
        <v>888.17</v>
      </c>
      <c r="T39" s="36">
        <v>900900.98</v>
      </c>
      <c r="U39" s="36">
        <v>80481.399999999994</v>
      </c>
      <c r="V39" s="36">
        <v>45607.49</v>
      </c>
      <c r="W39" s="36">
        <v>31602651.68</v>
      </c>
      <c r="X39" s="36">
        <v>3386886.06</v>
      </c>
      <c r="Y39" s="36">
        <v>5150.53</v>
      </c>
      <c r="Z39" s="36">
        <v>4288117.97</v>
      </c>
      <c r="AA39" s="36">
        <v>415940.46</v>
      </c>
      <c r="AB39" s="36">
        <v>7102.26</v>
      </c>
      <c r="AC39" s="36">
        <v>7024713.8899999997</v>
      </c>
      <c r="AD39" s="36">
        <v>592990.14</v>
      </c>
      <c r="AE39" s="36">
        <v>29891.59</v>
      </c>
      <c r="AF39" s="36">
        <v>29761346.68</v>
      </c>
      <c r="AG39" s="36">
        <v>2335154.21</v>
      </c>
      <c r="AH39" s="36">
        <v>219179.17</v>
      </c>
      <c r="AI39" s="36">
        <v>169107727.91999999</v>
      </c>
      <c r="AJ39" s="36">
        <v>16516589.869999999</v>
      </c>
      <c r="AK39" s="36">
        <v>24881.65</v>
      </c>
      <c r="AL39" s="36">
        <v>28662718.23</v>
      </c>
      <c r="AM39" s="36">
        <v>2096902.73</v>
      </c>
      <c r="AN39" s="36">
        <v>35447.56</v>
      </c>
      <c r="AO39" s="36">
        <v>23673843.09</v>
      </c>
      <c r="AP39" s="36">
        <v>2594713.65</v>
      </c>
      <c r="AQ39" s="36">
        <v>20585.53</v>
      </c>
      <c r="AR39" s="36">
        <v>19737166.100000001</v>
      </c>
      <c r="AS39" s="36">
        <v>1643656.91</v>
      </c>
      <c r="AT39" s="36">
        <v>56156.4</v>
      </c>
      <c r="AU39" s="36">
        <v>30414735.030000001</v>
      </c>
      <c r="AV39" s="36">
        <v>4156649.52</v>
      </c>
      <c r="AW39" s="36">
        <v>243729.3</v>
      </c>
      <c r="AX39" s="36">
        <v>134877383.5</v>
      </c>
      <c r="AY39" s="36">
        <v>17105495.940000001</v>
      </c>
      <c r="AZ39" s="36">
        <v>3599.97</v>
      </c>
      <c r="BA39" s="36">
        <v>6437197.8399999999</v>
      </c>
      <c r="BB39" s="36">
        <v>321410.65000000002</v>
      </c>
      <c r="BC39" s="36">
        <v>26969.11</v>
      </c>
      <c r="BD39" s="36">
        <v>19128419.440000001</v>
      </c>
      <c r="BE39" s="36">
        <v>2138235.6</v>
      </c>
      <c r="BF39" s="36">
        <v>206.27</v>
      </c>
      <c r="BG39" s="36">
        <v>223262</v>
      </c>
      <c r="BH39" s="36">
        <v>19370.5</v>
      </c>
      <c r="BI39" s="36">
        <v>14567.57</v>
      </c>
      <c r="BJ39" s="36">
        <v>56738079.030000001</v>
      </c>
      <c r="BK39" s="36">
        <v>1497093.88</v>
      </c>
      <c r="BL39" s="36">
        <v>4881.16</v>
      </c>
      <c r="BM39" s="36">
        <v>3690841.76</v>
      </c>
      <c r="BN39" s="36">
        <v>372888.82</v>
      </c>
      <c r="BO39" s="36">
        <v>6451.65</v>
      </c>
      <c r="BP39" s="36">
        <v>14108051.93</v>
      </c>
      <c r="BQ39" s="36">
        <v>592891.22</v>
      </c>
      <c r="BR39" s="36">
        <v>1003.53</v>
      </c>
      <c r="BS39" s="36">
        <v>6394647.6799999997</v>
      </c>
      <c r="BT39" s="36">
        <v>108490.93</v>
      </c>
      <c r="BU39" s="36">
        <v>420</v>
      </c>
      <c r="BV39" s="36">
        <v>2570795.6800000002</v>
      </c>
      <c r="BW39" s="36">
        <v>40358.69</v>
      </c>
      <c r="BX39" s="36">
        <v>3325.36</v>
      </c>
      <c r="BY39" s="36">
        <v>4358484.5999999996</v>
      </c>
      <c r="BZ39" s="36">
        <v>309360.36</v>
      </c>
      <c r="CA39" s="36">
        <v>3420.16</v>
      </c>
      <c r="CB39" s="36">
        <v>2245188.44</v>
      </c>
      <c r="CC39" s="36">
        <v>250789.12</v>
      </c>
      <c r="CD39" s="36">
        <v>19589.41</v>
      </c>
      <c r="CE39" s="36">
        <v>19809852.140000001</v>
      </c>
      <c r="CF39" s="36">
        <v>1601227.16</v>
      </c>
      <c r="CG39" s="36">
        <v>15001.41</v>
      </c>
      <c r="CH39" s="36">
        <v>12661438.1</v>
      </c>
      <c r="CI39" s="36">
        <v>1177612.19</v>
      </c>
      <c r="CJ39" s="36">
        <v>69573.73</v>
      </c>
      <c r="CK39" s="36">
        <v>61140284.18</v>
      </c>
      <c r="CL39" s="36">
        <v>5337144.6399999997</v>
      </c>
      <c r="CM39" s="36">
        <v>9320.24</v>
      </c>
      <c r="CN39" s="36">
        <v>12508703.289999999</v>
      </c>
      <c r="CO39" s="36">
        <v>800444.82</v>
      </c>
      <c r="CP39" s="36">
        <v>132787.46</v>
      </c>
      <c r="CQ39" s="36">
        <v>74817691.349999994</v>
      </c>
      <c r="CR39" s="36">
        <v>9183919.0700000003</v>
      </c>
      <c r="CS39" s="36">
        <v>3270.78</v>
      </c>
      <c r="CT39" s="36">
        <v>7127839.0300000003</v>
      </c>
      <c r="CU39" s="36">
        <v>318703.32</v>
      </c>
      <c r="CV39" s="36">
        <v>0</v>
      </c>
      <c r="CW39" s="36">
        <v>0</v>
      </c>
      <c r="CX39" s="36">
        <v>0</v>
      </c>
      <c r="CY39" s="36">
        <v>1506.15</v>
      </c>
      <c r="CZ39" s="36">
        <v>2348635.54</v>
      </c>
      <c r="DA39" s="36">
        <v>143624.82</v>
      </c>
      <c r="DB39" s="36">
        <v>5092.3900000000003</v>
      </c>
      <c r="DC39" s="36">
        <v>7699289.4299999997</v>
      </c>
      <c r="DD39" s="36">
        <v>446349.58</v>
      </c>
      <c r="DE39" s="36">
        <v>60576.26</v>
      </c>
      <c r="DF39" s="36">
        <v>43552145.090000004</v>
      </c>
      <c r="DG39" s="36">
        <v>4513041.1100000003</v>
      </c>
      <c r="DH39" s="39"/>
      <c r="DI39" s="39"/>
      <c r="DJ39" s="39"/>
    </row>
    <row r="40" spans="1:114" x14ac:dyDescent="0.2">
      <c r="A40" s="37" t="s">
        <v>198</v>
      </c>
      <c r="B40" s="37" t="s">
        <v>189</v>
      </c>
      <c r="C40" s="37" t="s">
        <v>187</v>
      </c>
      <c r="D40" s="38">
        <v>250524.72</v>
      </c>
      <c r="E40" s="38">
        <v>364817898.56999999</v>
      </c>
      <c r="F40" s="38">
        <v>23870725.07</v>
      </c>
      <c r="G40" s="36">
        <v>102550.1</v>
      </c>
      <c r="H40" s="36">
        <v>87213390.599999994</v>
      </c>
      <c r="I40" s="36">
        <v>8979124.8699999992</v>
      </c>
      <c r="J40" s="36">
        <v>1192.6099999999999</v>
      </c>
      <c r="K40" s="36">
        <v>2285895.2000000002</v>
      </c>
      <c r="L40" s="36">
        <v>117095.17</v>
      </c>
      <c r="M40" s="36">
        <v>420.39</v>
      </c>
      <c r="N40" s="36">
        <v>748450.04</v>
      </c>
      <c r="O40" s="36">
        <v>42793.49</v>
      </c>
      <c r="P40" s="36">
        <v>2681.28</v>
      </c>
      <c r="Q40" s="36">
        <v>7712066.46</v>
      </c>
      <c r="R40" s="36">
        <v>278025.24</v>
      </c>
      <c r="S40" s="36">
        <v>639.30999999999995</v>
      </c>
      <c r="T40" s="36">
        <v>2403794.42</v>
      </c>
      <c r="U40" s="36">
        <v>71504.45</v>
      </c>
      <c r="V40" s="36">
        <v>4698.7</v>
      </c>
      <c r="W40" s="36">
        <v>8388855.4199999999</v>
      </c>
      <c r="X40" s="36">
        <v>453814.08</v>
      </c>
      <c r="Y40" s="36">
        <v>1276.43</v>
      </c>
      <c r="Z40" s="36">
        <v>2145711.42</v>
      </c>
      <c r="AA40" s="36">
        <v>131046.23</v>
      </c>
      <c r="AB40" s="36">
        <v>5974.77</v>
      </c>
      <c r="AC40" s="36">
        <v>12856078.83</v>
      </c>
      <c r="AD40" s="36">
        <v>655032.30000000005</v>
      </c>
      <c r="AE40" s="36">
        <v>10000.299999999999</v>
      </c>
      <c r="AF40" s="36">
        <v>25291718.100000001</v>
      </c>
      <c r="AG40" s="36">
        <v>1078398.25</v>
      </c>
      <c r="AH40" s="36">
        <v>31465.37</v>
      </c>
      <c r="AI40" s="36">
        <v>66580750</v>
      </c>
      <c r="AJ40" s="36">
        <v>3316432.81</v>
      </c>
      <c r="AK40" s="36">
        <v>10589.9</v>
      </c>
      <c r="AL40" s="36">
        <v>28872627.739999998</v>
      </c>
      <c r="AM40" s="36">
        <v>1133631.97</v>
      </c>
      <c r="AN40" s="36">
        <v>6939.45</v>
      </c>
      <c r="AO40" s="36">
        <v>12513109.99</v>
      </c>
      <c r="AP40" s="36">
        <v>692544.69</v>
      </c>
      <c r="AQ40" s="36">
        <v>8539.24</v>
      </c>
      <c r="AR40" s="36">
        <v>20983927.699999999</v>
      </c>
      <c r="AS40" s="36">
        <v>899158.55</v>
      </c>
      <c r="AT40" s="36">
        <v>4361.62</v>
      </c>
      <c r="AU40" s="36">
        <v>7118838.5800000001</v>
      </c>
      <c r="AV40" s="36">
        <v>421111.22</v>
      </c>
      <c r="AW40" s="36">
        <v>58530.86</v>
      </c>
      <c r="AX40" s="36">
        <v>80026016.719999999</v>
      </c>
      <c r="AY40" s="36">
        <v>5514077.3200000003</v>
      </c>
      <c r="AZ40" s="36">
        <v>2032.44</v>
      </c>
      <c r="BA40" s="36">
        <v>6850910.1500000004</v>
      </c>
      <c r="BB40" s="36">
        <v>215979.05</v>
      </c>
      <c r="BC40" s="36">
        <v>763.23</v>
      </c>
      <c r="BD40" s="36">
        <v>1737417.32</v>
      </c>
      <c r="BE40" s="36">
        <v>80614.73</v>
      </c>
      <c r="BF40" s="36">
        <v>165.61</v>
      </c>
      <c r="BG40" s="36">
        <v>291046.93</v>
      </c>
      <c r="BH40" s="36">
        <v>18531.37</v>
      </c>
      <c r="BI40" s="36">
        <v>10950.98</v>
      </c>
      <c r="BJ40" s="36">
        <v>56240988.149999999</v>
      </c>
      <c r="BK40" s="36">
        <v>1546107.56</v>
      </c>
      <c r="BL40" s="36">
        <v>868.97</v>
      </c>
      <c r="BM40" s="36">
        <v>1710435.9</v>
      </c>
      <c r="BN40" s="36">
        <v>84651.91</v>
      </c>
      <c r="BO40" s="36">
        <v>549.97</v>
      </c>
      <c r="BP40" s="36">
        <v>1906027.13</v>
      </c>
      <c r="BQ40" s="36">
        <v>62042.7</v>
      </c>
      <c r="BR40" s="36">
        <v>1558.68</v>
      </c>
      <c r="BS40" s="36">
        <v>13406481.18</v>
      </c>
      <c r="BT40" s="36">
        <v>202921.89</v>
      </c>
      <c r="BU40" s="36">
        <v>152.1</v>
      </c>
      <c r="BV40" s="36">
        <v>1476909.62</v>
      </c>
      <c r="BW40" s="36">
        <v>16902.07</v>
      </c>
      <c r="BX40" s="36">
        <v>1606.92</v>
      </c>
      <c r="BY40" s="36">
        <v>4215251.0999999996</v>
      </c>
      <c r="BZ40" s="36">
        <v>179437.54</v>
      </c>
      <c r="CA40" s="36">
        <v>969.03</v>
      </c>
      <c r="CB40" s="36">
        <v>2281421.13</v>
      </c>
      <c r="CC40" s="36">
        <v>96957.440000000002</v>
      </c>
      <c r="CD40" s="36">
        <v>8643.59</v>
      </c>
      <c r="CE40" s="36">
        <v>20304244.039999999</v>
      </c>
      <c r="CF40" s="36">
        <v>931880.55</v>
      </c>
      <c r="CG40" s="36">
        <v>1437.81</v>
      </c>
      <c r="CH40" s="36">
        <v>2292909.0699999998</v>
      </c>
      <c r="CI40" s="36">
        <v>130432.13</v>
      </c>
      <c r="CJ40" s="36">
        <v>13108.88</v>
      </c>
      <c r="CK40" s="36">
        <v>20355443.940000001</v>
      </c>
      <c r="CL40" s="36">
        <v>1218505.17</v>
      </c>
      <c r="CM40" s="36">
        <v>4259.6000000000004</v>
      </c>
      <c r="CN40" s="36">
        <v>12583005.939999999</v>
      </c>
      <c r="CO40" s="36">
        <v>476126.53</v>
      </c>
      <c r="CP40" s="36">
        <v>4597.68</v>
      </c>
      <c r="CQ40" s="36">
        <v>9460271.9600000009</v>
      </c>
      <c r="CR40" s="36">
        <v>453283.05</v>
      </c>
      <c r="CS40" s="36">
        <v>2665.95</v>
      </c>
      <c r="CT40" s="36">
        <v>11426942.02</v>
      </c>
      <c r="CU40" s="36">
        <v>303892.24</v>
      </c>
      <c r="CV40" s="36">
        <v>0</v>
      </c>
      <c r="CW40" s="36">
        <v>0</v>
      </c>
      <c r="CX40" s="36">
        <v>0</v>
      </c>
      <c r="CY40" s="36">
        <v>1013.04</v>
      </c>
      <c r="CZ40" s="36">
        <v>3676209.14</v>
      </c>
      <c r="DA40" s="36">
        <v>116458.84</v>
      </c>
      <c r="DB40" s="36">
        <v>2131.31</v>
      </c>
      <c r="DC40" s="36">
        <v>8212185</v>
      </c>
      <c r="DD40" s="36">
        <v>251620.7</v>
      </c>
      <c r="DE40" s="36">
        <v>16680.14</v>
      </c>
      <c r="DF40" s="36">
        <v>26614990.510000002</v>
      </c>
      <c r="DG40" s="36">
        <v>1617366.88</v>
      </c>
      <c r="DH40" s="39"/>
      <c r="DI40" s="39"/>
      <c r="DJ40" s="39"/>
    </row>
    <row r="41" spans="1:114" x14ac:dyDescent="0.2">
      <c r="A41" s="37" t="s">
        <v>198</v>
      </c>
      <c r="B41" s="37" t="s">
        <v>189</v>
      </c>
      <c r="C41" s="37" t="s">
        <v>188</v>
      </c>
      <c r="D41" s="38">
        <v>2877960.02</v>
      </c>
      <c r="E41" s="38">
        <v>1100100921.25</v>
      </c>
      <c r="F41" s="38">
        <v>177117401.47999999</v>
      </c>
      <c r="G41" s="36">
        <v>2003113.29</v>
      </c>
      <c r="H41" s="36">
        <v>488098940.92000002</v>
      </c>
      <c r="I41" s="36">
        <v>109536205.15000001</v>
      </c>
      <c r="J41" s="36">
        <v>2812.35</v>
      </c>
      <c r="K41" s="36">
        <v>2863539.14</v>
      </c>
      <c r="L41" s="36">
        <v>238071.94</v>
      </c>
      <c r="M41" s="36">
        <v>2361.5</v>
      </c>
      <c r="N41" s="36">
        <v>1864549.44</v>
      </c>
      <c r="O41" s="36">
        <v>186765.93</v>
      </c>
      <c r="P41" s="36">
        <v>15917.15</v>
      </c>
      <c r="Q41" s="36">
        <v>31831030.469999999</v>
      </c>
      <c r="R41" s="36">
        <v>1518894.57</v>
      </c>
      <c r="S41" s="36">
        <v>1044.22</v>
      </c>
      <c r="T41" s="36">
        <v>1524354.55</v>
      </c>
      <c r="U41" s="36">
        <v>105115.61</v>
      </c>
      <c r="V41" s="36">
        <v>34106.199999999997</v>
      </c>
      <c r="W41" s="36">
        <v>22579794.690000001</v>
      </c>
      <c r="X41" s="36">
        <v>2646915.17</v>
      </c>
      <c r="Y41" s="36">
        <v>4313.3599999999997</v>
      </c>
      <c r="Z41" s="36">
        <v>3500493.98</v>
      </c>
      <c r="AA41" s="36">
        <v>350739.18</v>
      </c>
      <c r="AB41" s="36">
        <v>17691.32</v>
      </c>
      <c r="AC41" s="36">
        <v>18290095.190000001</v>
      </c>
      <c r="AD41" s="36">
        <v>1565508.17</v>
      </c>
      <c r="AE41" s="36">
        <v>34343.51</v>
      </c>
      <c r="AF41" s="36">
        <v>37422816.549999997</v>
      </c>
      <c r="AG41" s="36">
        <v>2894718.67</v>
      </c>
      <c r="AH41" s="36">
        <v>124439.83</v>
      </c>
      <c r="AI41" s="36">
        <v>102337587.87</v>
      </c>
      <c r="AJ41" s="36">
        <v>9892050.2699999996</v>
      </c>
      <c r="AK41" s="36">
        <v>45647.9</v>
      </c>
      <c r="AL41" s="36">
        <v>51746226.439999998</v>
      </c>
      <c r="AM41" s="36">
        <v>3929764.21</v>
      </c>
      <c r="AN41" s="36">
        <v>58976.34</v>
      </c>
      <c r="AO41" s="36">
        <v>35830994.280000001</v>
      </c>
      <c r="AP41" s="36">
        <v>4504728.88</v>
      </c>
      <c r="AQ41" s="36">
        <v>22501.439999999999</v>
      </c>
      <c r="AR41" s="36">
        <v>21596300.539999999</v>
      </c>
      <c r="AS41" s="36">
        <v>1806552.68</v>
      </c>
      <c r="AT41" s="36">
        <v>47908.9</v>
      </c>
      <c r="AU41" s="36">
        <v>27483908.940000001</v>
      </c>
      <c r="AV41" s="36">
        <v>3823731.9</v>
      </c>
      <c r="AW41" s="36">
        <v>398240.76</v>
      </c>
      <c r="AX41" s="36">
        <v>214095582.12</v>
      </c>
      <c r="AY41" s="36">
        <v>29598280.27</v>
      </c>
      <c r="AZ41" s="36">
        <v>11866.72</v>
      </c>
      <c r="BA41" s="36">
        <v>22645475.350000001</v>
      </c>
      <c r="BB41" s="36">
        <v>1107381.24</v>
      </c>
      <c r="BC41" s="36">
        <v>3030.28</v>
      </c>
      <c r="BD41" s="36">
        <v>4251537.2699999996</v>
      </c>
      <c r="BE41" s="36">
        <v>272380.49</v>
      </c>
      <c r="BF41" s="36">
        <v>240</v>
      </c>
      <c r="BG41" s="36">
        <v>366355.84</v>
      </c>
      <c r="BH41" s="36">
        <v>19097.849999999999</v>
      </c>
      <c r="BI41" s="36">
        <v>12371.72</v>
      </c>
      <c r="BJ41" s="36">
        <v>54273753.590000004</v>
      </c>
      <c r="BK41" s="36">
        <v>1392165.46</v>
      </c>
      <c r="BL41" s="36">
        <v>5061.16</v>
      </c>
      <c r="BM41" s="36">
        <v>3530711.34</v>
      </c>
      <c r="BN41" s="36">
        <v>408280.81</v>
      </c>
      <c r="BO41" s="36">
        <v>2579.71</v>
      </c>
      <c r="BP41" s="36">
        <v>5583617.4699999997</v>
      </c>
      <c r="BQ41" s="36">
        <v>246191.95</v>
      </c>
      <c r="BR41" s="36">
        <v>952.17</v>
      </c>
      <c r="BS41" s="36">
        <v>7634754.6299999999</v>
      </c>
      <c r="BT41" s="36">
        <v>107927.59</v>
      </c>
      <c r="BU41" s="36">
        <v>298.39999999999998</v>
      </c>
      <c r="BV41" s="36">
        <v>1625955.73</v>
      </c>
      <c r="BW41" s="36">
        <v>31509.32</v>
      </c>
      <c r="BX41" s="36">
        <v>6342.89</v>
      </c>
      <c r="BY41" s="36">
        <v>6942736.54</v>
      </c>
      <c r="BZ41" s="36">
        <v>589781.09</v>
      </c>
      <c r="CA41" s="36">
        <v>5643.72</v>
      </c>
      <c r="CB41" s="36">
        <v>3798383.79</v>
      </c>
      <c r="CC41" s="36">
        <v>455688.13</v>
      </c>
      <c r="CD41" s="36">
        <v>17578.740000000002</v>
      </c>
      <c r="CE41" s="36">
        <v>17246971.870000001</v>
      </c>
      <c r="CF41" s="36">
        <v>1450028.77</v>
      </c>
      <c r="CG41" s="36">
        <v>10041.42</v>
      </c>
      <c r="CH41" s="36">
        <v>7576692.6100000003</v>
      </c>
      <c r="CI41" s="36">
        <v>820275.73</v>
      </c>
      <c r="CJ41" s="36">
        <v>48595.97</v>
      </c>
      <c r="CK41" s="36">
        <v>40581656.670000002</v>
      </c>
      <c r="CL41" s="36">
        <v>3762889.53</v>
      </c>
      <c r="CM41" s="36">
        <v>9017.17</v>
      </c>
      <c r="CN41" s="36">
        <v>13051198.76</v>
      </c>
      <c r="CO41" s="36">
        <v>798886.31</v>
      </c>
      <c r="CP41" s="36">
        <v>30674.06</v>
      </c>
      <c r="CQ41" s="36">
        <v>21165132.25</v>
      </c>
      <c r="CR41" s="36">
        <v>2304060.3199999998</v>
      </c>
      <c r="CS41" s="36">
        <v>5585.99</v>
      </c>
      <c r="CT41" s="36">
        <v>11187939.550000001</v>
      </c>
      <c r="CU41" s="36">
        <v>541607.82999999996</v>
      </c>
      <c r="CV41" s="36">
        <v>0</v>
      </c>
      <c r="CW41" s="36">
        <v>0</v>
      </c>
      <c r="CX41" s="36">
        <v>0</v>
      </c>
      <c r="CY41" s="36">
        <v>1761.84</v>
      </c>
      <c r="CZ41" s="36">
        <v>2732976.78</v>
      </c>
      <c r="DA41" s="36">
        <v>159980.54</v>
      </c>
      <c r="DB41" s="36">
        <v>3315.88</v>
      </c>
      <c r="DC41" s="36">
        <v>5311619.7699999996</v>
      </c>
      <c r="DD41" s="36">
        <v>300444.06</v>
      </c>
      <c r="DE41" s="36">
        <v>113455.57</v>
      </c>
      <c r="DF41" s="36">
        <v>81953677.909999996</v>
      </c>
      <c r="DG41" s="36">
        <v>8893006.5700000003</v>
      </c>
      <c r="DH41" s="39"/>
      <c r="DI41" s="39"/>
      <c r="DJ41" s="39"/>
    </row>
    <row r="42" spans="1:114" x14ac:dyDescent="0.2">
      <c r="A42" s="37" t="s">
        <v>199</v>
      </c>
      <c r="B42" s="37" t="s">
        <v>186</v>
      </c>
      <c r="C42" s="37" t="s">
        <v>187</v>
      </c>
      <c r="D42" s="38">
        <v>232856.74</v>
      </c>
      <c r="E42" s="38">
        <v>358091573.25</v>
      </c>
      <c r="F42" s="38">
        <v>21268204.809999999</v>
      </c>
      <c r="G42" s="36">
        <v>88783.18</v>
      </c>
      <c r="H42" s="36">
        <v>77224439.230000004</v>
      </c>
      <c r="I42" s="36">
        <v>7312512.5899999999</v>
      </c>
      <c r="J42" s="36">
        <v>462.38</v>
      </c>
      <c r="K42" s="36">
        <v>1565094.7</v>
      </c>
      <c r="L42" s="36">
        <v>57350.19</v>
      </c>
      <c r="M42" s="36">
        <v>192</v>
      </c>
      <c r="N42" s="36">
        <v>418779.6</v>
      </c>
      <c r="O42" s="36">
        <v>20004.05</v>
      </c>
      <c r="P42" s="36">
        <v>2874.17</v>
      </c>
      <c r="Q42" s="36">
        <v>7936117.6100000003</v>
      </c>
      <c r="R42" s="36">
        <v>284357.03000000003</v>
      </c>
      <c r="S42" s="36">
        <v>928.01</v>
      </c>
      <c r="T42" s="36">
        <v>2602303.88</v>
      </c>
      <c r="U42" s="36">
        <v>97646.73</v>
      </c>
      <c r="V42" s="36">
        <v>6632.99</v>
      </c>
      <c r="W42" s="36">
        <v>11898621.99</v>
      </c>
      <c r="X42" s="36">
        <v>612508.88</v>
      </c>
      <c r="Y42" s="36">
        <v>1439.27</v>
      </c>
      <c r="Z42" s="36">
        <v>2924066.46</v>
      </c>
      <c r="AA42" s="36">
        <v>156862.26999999999</v>
      </c>
      <c r="AB42" s="36">
        <v>3584.41</v>
      </c>
      <c r="AC42" s="36">
        <v>8496573.5600000005</v>
      </c>
      <c r="AD42" s="36">
        <v>363682.26</v>
      </c>
      <c r="AE42" s="36">
        <v>11237.61</v>
      </c>
      <c r="AF42" s="36">
        <v>27361029.190000001</v>
      </c>
      <c r="AG42" s="36">
        <v>1206299.1100000001</v>
      </c>
      <c r="AH42" s="36">
        <v>44088.93</v>
      </c>
      <c r="AI42" s="36">
        <v>98309219.879999995</v>
      </c>
      <c r="AJ42" s="36">
        <v>4482999.75</v>
      </c>
      <c r="AK42" s="36">
        <v>7271.95</v>
      </c>
      <c r="AL42" s="36">
        <v>19839957.920000002</v>
      </c>
      <c r="AM42" s="36">
        <v>743798.1</v>
      </c>
      <c r="AN42" s="36">
        <v>4349.16</v>
      </c>
      <c r="AO42" s="36">
        <v>8114612.0300000003</v>
      </c>
      <c r="AP42" s="36">
        <v>420801.73</v>
      </c>
      <c r="AQ42" s="36">
        <v>7551.7</v>
      </c>
      <c r="AR42" s="36">
        <v>19836390.34</v>
      </c>
      <c r="AS42" s="36">
        <v>779976.61</v>
      </c>
      <c r="AT42" s="36">
        <v>8425.39</v>
      </c>
      <c r="AU42" s="36">
        <v>13981721.050000001</v>
      </c>
      <c r="AV42" s="36">
        <v>802964.78</v>
      </c>
      <c r="AW42" s="36">
        <v>42792.12</v>
      </c>
      <c r="AX42" s="36">
        <v>67741229.920000002</v>
      </c>
      <c r="AY42" s="36">
        <v>3890029.65</v>
      </c>
      <c r="AZ42" s="36">
        <v>248.85</v>
      </c>
      <c r="BA42" s="36">
        <v>1144192.93</v>
      </c>
      <c r="BB42" s="36">
        <v>26859.59</v>
      </c>
      <c r="BC42" s="36">
        <v>5417.15</v>
      </c>
      <c r="BD42" s="36">
        <v>6836623.8300000001</v>
      </c>
      <c r="BE42" s="36">
        <v>516021.32</v>
      </c>
      <c r="BF42" s="36">
        <v>190.16</v>
      </c>
      <c r="BG42" s="36">
        <v>549793.41</v>
      </c>
      <c r="BH42" s="36">
        <v>23813.56</v>
      </c>
      <c r="BI42" s="36">
        <v>11921.12</v>
      </c>
      <c r="BJ42" s="36">
        <v>56360989.030000001</v>
      </c>
      <c r="BK42" s="36">
        <v>1509218.64</v>
      </c>
      <c r="BL42" s="36">
        <v>971.57</v>
      </c>
      <c r="BM42" s="36">
        <v>2232576.4</v>
      </c>
      <c r="BN42" s="36">
        <v>91754.58</v>
      </c>
      <c r="BO42" s="36">
        <v>785.17</v>
      </c>
      <c r="BP42" s="36">
        <v>2889658.54</v>
      </c>
      <c r="BQ42" s="36">
        <v>83319.37</v>
      </c>
      <c r="BR42" s="36">
        <v>1353.45</v>
      </c>
      <c r="BS42" s="36">
        <v>10654924.109999999</v>
      </c>
      <c r="BT42" s="36">
        <v>168684.48</v>
      </c>
      <c r="BU42" s="36">
        <v>215.3</v>
      </c>
      <c r="BV42" s="36">
        <v>1664833.18</v>
      </c>
      <c r="BW42" s="36">
        <v>24822.19</v>
      </c>
      <c r="BX42" s="36">
        <v>2536.5500000000002</v>
      </c>
      <c r="BY42" s="36">
        <v>7500028.4199999999</v>
      </c>
      <c r="BZ42" s="36">
        <v>286226.31</v>
      </c>
      <c r="CA42" s="36">
        <v>570.83000000000004</v>
      </c>
      <c r="CB42" s="36">
        <v>1298376.23</v>
      </c>
      <c r="CC42" s="36">
        <v>55482.87</v>
      </c>
      <c r="CD42" s="36">
        <v>9177.69</v>
      </c>
      <c r="CE42" s="36">
        <v>24800123.809999999</v>
      </c>
      <c r="CF42" s="36">
        <v>983770.21</v>
      </c>
      <c r="CG42" s="36">
        <v>2616.27</v>
      </c>
      <c r="CH42" s="36">
        <v>4988392.04</v>
      </c>
      <c r="CI42" s="36">
        <v>252772.67</v>
      </c>
      <c r="CJ42" s="36">
        <v>17336.86</v>
      </c>
      <c r="CK42" s="36">
        <v>26677664.010000002</v>
      </c>
      <c r="CL42" s="36">
        <v>1586489.62</v>
      </c>
      <c r="CM42" s="36">
        <v>4553.47</v>
      </c>
      <c r="CN42" s="36">
        <v>12932412.710000001</v>
      </c>
      <c r="CO42" s="36">
        <v>502287.04</v>
      </c>
      <c r="CP42" s="36">
        <v>17327.04</v>
      </c>
      <c r="CQ42" s="36">
        <v>28886149.91</v>
      </c>
      <c r="CR42" s="36">
        <v>1570094.28</v>
      </c>
      <c r="CS42" s="36">
        <v>1380.34</v>
      </c>
      <c r="CT42" s="36">
        <v>4571725.87</v>
      </c>
      <c r="CU42" s="36">
        <v>149037.66</v>
      </c>
      <c r="CV42" s="36">
        <v>0</v>
      </c>
      <c r="CW42" s="36">
        <v>0</v>
      </c>
      <c r="CX42" s="36">
        <v>0</v>
      </c>
      <c r="CY42" s="36">
        <v>961.72</v>
      </c>
      <c r="CZ42" s="36">
        <v>3701394.29</v>
      </c>
      <c r="DA42" s="36">
        <v>109029.45</v>
      </c>
      <c r="DB42" s="36">
        <v>2271.85</v>
      </c>
      <c r="DC42" s="36">
        <v>8072182.3700000001</v>
      </c>
      <c r="DD42" s="36">
        <v>238851.29</v>
      </c>
      <c r="DE42" s="36">
        <v>11783.49</v>
      </c>
      <c r="DF42" s="36">
        <v>21121333.73</v>
      </c>
      <c r="DG42" s="36">
        <v>1119770.26</v>
      </c>
      <c r="DH42" s="39"/>
      <c r="DI42" s="39"/>
      <c r="DJ42" s="39"/>
    </row>
    <row r="43" spans="1:114" x14ac:dyDescent="0.2">
      <c r="A43" s="37" t="s">
        <v>199</v>
      </c>
      <c r="B43" s="37" t="s">
        <v>186</v>
      </c>
      <c r="C43" s="37" t="s">
        <v>188</v>
      </c>
      <c r="D43" s="38">
        <v>2429232.8199999998</v>
      </c>
      <c r="E43" s="38">
        <v>1074264900.04</v>
      </c>
      <c r="F43" s="38">
        <v>150912525.31</v>
      </c>
      <c r="G43" s="36">
        <v>1592545.23</v>
      </c>
      <c r="H43" s="36">
        <v>474056770.56</v>
      </c>
      <c r="I43" s="36">
        <v>89669201.340000004</v>
      </c>
      <c r="J43" s="36">
        <v>1100.0999999999999</v>
      </c>
      <c r="K43" s="36">
        <v>1253623.43</v>
      </c>
      <c r="L43" s="36">
        <v>97906.4</v>
      </c>
      <c r="M43" s="36">
        <v>900</v>
      </c>
      <c r="N43" s="36">
        <v>1163835.19</v>
      </c>
      <c r="O43" s="36">
        <v>78390.17</v>
      </c>
      <c r="P43" s="36">
        <v>16326.74</v>
      </c>
      <c r="Q43" s="36">
        <v>32131549.059999999</v>
      </c>
      <c r="R43" s="36">
        <v>1514489.79</v>
      </c>
      <c r="S43" s="36">
        <v>1723.9</v>
      </c>
      <c r="T43" s="36">
        <v>2115117.36</v>
      </c>
      <c r="U43" s="36">
        <v>153513.1</v>
      </c>
      <c r="V43" s="36">
        <v>42681.42</v>
      </c>
      <c r="W43" s="36">
        <v>30738137.719999999</v>
      </c>
      <c r="X43" s="36">
        <v>3158638.77</v>
      </c>
      <c r="Y43" s="36">
        <v>3209.48</v>
      </c>
      <c r="Z43" s="36">
        <v>2729847.49</v>
      </c>
      <c r="AA43" s="36">
        <v>258881.46</v>
      </c>
      <c r="AB43" s="36">
        <v>11470.86</v>
      </c>
      <c r="AC43" s="36">
        <v>11821990.199999999</v>
      </c>
      <c r="AD43" s="36">
        <v>965423.54</v>
      </c>
      <c r="AE43" s="36">
        <v>37680.28</v>
      </c>
      <c r="AF43" s="36">
        <v>38652801.469999999</v>
      </c>
      <c r="AG43" s="36">
        <v>3018146.44</v>
      </c>
      <c r="AH43" s="36">
        <v>169690.01</v>
      </c>
      <c r="AI43" s="36">
        <v>137940347.56999999</v>
      </c>
      <c r="AJ43" s="36">
        <v>12851151.640000001</v>
      </c>
      <c r="AK43" s="36">
        <v>26820.89</v>
      </c>
      <c r="AL43" s="36">
        <v>31761184.670000002</v>
      </c>
      <c r="AM43" s="36">
        <v>2264553.71</v>
      </c>
      <c r="AN43" s="36">
        <v>34374.239999999998</v>
      </c>
      <c r="AO43" s="36">
        <v>22731918.780000001</v>
      </c>
      <c r="AP43" s="36">
        <v>2483169.73</v>
      </c>
      <c r="AQ43" s="36">
        <v>16551.310000000001</v>
      </c>
      <c r="AR43" s="36">
        <v>16584612.890000001</v>
      </c>
      <c r="AS43" s="36">
        <v>1341011.73</v>
      </c>
      <c r="AT43" s="36">
        <v>81688.69</v>
      </c>
      <c r="AU43" s="36">
        <v>48170388.210000001</v>
      </c>
      <c r="AV43" s="36">
        <v>6104553.0099999998</v>
      </c>
      <c r="AW43" s="36">
        <v>303480.15999999997</v>
      </c>
      <c r="AX43" s="36">
        <v>176969388.55000001</v>
      </c>
      <c r="AY43" s="36">
        <v>21263668.960000001</v>
      </c>
      <c r="AZ43" s="36">
        <v>1630.34</v>
      </c>
      <c r="BA43" s="36">
        <v>3078310.62</v>
      </c>
      <c r="BB43" s="36">
        <v>147346.73000000001</v>
      </c>
      <c r="BC43" s="36">
        <v>28973.58</v>
      </c>
      <c r="BD43" s="36">
        <v>22853574.039999999</v>
      </c>
      <c r="BE43" s="36">
        <v>2311623.77</v>
      </c>
      <c r="BF43" s="36">
        <v>408.27</v>
      </c>
      <c r="BG43" s="36">
        <v>529845.17000000004</v>
      </c>
      <c r="BH43" s="36">
        <v>39410.58</v>
      </c>
      <c r="BI43" s="36">
        <v>15199.81</v>
      </c>
      <c r="BJ43" s="36">
        <v>59183560.289999999</v>
      </c>
      <c r="BK43" s="36">
        <v>1552071.37</v>
      </c>
      <c r="BL43" s="36">
        <v>4031.64</v>
      </c>
      <c r="BM43" s="36">
        <v>3166168.56</v>
      </c>
      <c r="BN43" s="36">
        <v>316897.68</v>
      </c>
      <c r="BO43" s="36">
        <v>3119.33</v>
      </c>
      <c r="BP43" s="36">
        <v>6810058.5899999999</v>
      </c>
      <c r="BQ43" s="36">
        <v>284975.83</v>
      </c>
      <c r="BR43" s="36">
        <v>1114.83</v>
      </c>
      <c r="BS43" s="36">
        <v>7115019.96</v>
      </c>
      <c r="BT43" s="36">
        <v>120834.43</v>
      </c>
      <c r="BU43" s="36">
        <v>471.69</v>
      </c>
      <c r="BV43" s="36">
        <v>2330141.2000000002</v>
      </c>
      <c r="BW43" s="36">
        <v>45041.73</v>
      </c>
      <c r="BX43" s="36">
        <v>5242.54</v>
      </c>
      <c r="BY43" s="36">
        <v>6061176.21</v>
      </c>
      <c r="BZ43" s="36">
        <v>477548.97</v>
      </c>
      <c r="CA43" s="36">
        <v>2935.97</v>
      </c>
      <c r="CB43" s="36">
        <v>1954075.96</v>
      </c>
      <c r="CC43" s="36">
        <v>210379.35</v>
      </c>
      <c r="CD43" s="36">
        <v>13165.36</v>
      </c>
      <c r="CE43" s="36">
        <v>15363654.609999999</v>
      </c>
      <c r="CF43" s="36">
        <v>1130613.8400000001</v>
      </c>
      <c r="CG43" s="36">
        <v>14807.23</v>
      </c>
      <c r="CH43" s="36">
        <v>13416801.85</v>
      </c>
      <c r="CI43" s="36">
        <v>1189856.1499999999</v>
      </c>
      <c r="CJ43" s="36">
        <v>61443.6</v>
      </c>
      <c r="CK43" s="36">
        <v>54243789.229999997</v>
      </c>
      <c r="CL43" s="36">
        <v>4734548.78</v>
      </c>
      <c r="CM43" s="36">
        <v>8152.54</v>
      </c>
      <c r="CN43" s="36">
        <v>12588973.76</v>
      </c>
      <c r="CO43" s="36">
        <v>730791.36</v>
      </c>
      <c r="CP43" s="36">
        <v>125627.58</v>
      </c>
      <c r="CQ43" s="36">
        <v>78653825.989999995</v>
      </c>
      <c r="CR43" s="36">
        <v>8779586.9399999995</v>
      </c>
      <c r="CS43" s="36">
        <v>3126.98</v>
      </c>
      <c r="CT43" s="36">
        <v>6345847.8600000003</v>
      </c>
      <c r="CU43" s="36">
        <v>296097.31</v>
      </c>
      <c r="CV43" s="36">
        <v>0</v>
      </c>
      <c r="CW43" s="36">
        <v>0</v>
      </c>
      <c r="CX43" s="36">
        <v>0</v>
      </c>
      <c r="CY43" s="36">
        <v>1744.18</v>
      </c>
      <c r="CZ43" s="36">
        <v>2501787.0499999998</v>
      </c>
      <c r="DA43" s="36">
        <v>152206.57999999999</v>
      </c>
      <c r="DB43" s="36">
        <v>4182.1400000000003</v>
      </c>
      <c r="DC43" s="36">
        <v>6228500.3799999999</v>
      </c>
      <c r="DD43" s="36">
        <v>370382.09</v>
      </c>
      <c r="DE43" s="36">
        <v>74270.28</v>
      </c>
      <c r="DF43" s="36">
        <v>55861096.350000001</v>
      </c>
      <c r="DG43" s="36">
        <v>5572217.3899999997</v>
      </c>
      <c r="DH43" s="39"/>
      <c r="DI43" s="39"/>
      <c r="DJ43" s="39"/>
    </row>
    <row r="44" spans="1:114" x14ac:dyDescent="0.2">
      <c r="A44" s="37" t="s">
        <v>199</v>
      </c>
      <c r="B44" s="37" t="s">
        <v>189</v>
      </c>
      <c r="C44" s="37" t="s">
        <v>187</v>
      </c>
      <c r="D44" s="38">
        <v>261490.3</v>
      </c>
      <c r="E44" s="38">
        <v>421019464.02999997</v>
      </c>
      <c r="F44" s="38">
        <v>25367146.370000001</v>
      </c>
      <c r="G44" s="36">
        <v>95110.63</v>
      </c>
      <c r="H44" s="36">
        <v>88224545.689999998</v>
      </c>
      <c r="I44" s="36">
        <v>8581378.9700000007</v>
      </c>
      <c r="J44" s="36">
        <v>985.49</v>
      </c>
      <c r="K44" s="36">
        <v>2446174.37</v>
      </c>
      <c r="L44" s="36">
        <v>109466.32</v>
      </c>
      <c r="M44" s="36">
        <v>121.71</v>
      </c>
      <c r="N44" s="36">
        <v>317693.32</v>
      </c>
      <c r="O44" s="36">
        <v>15686.57</v>
      </c>
      <c r="P44" s="36">
        <v>2202.73</v>
      </c>
      <c r="Q44" s="36">
        <v>6800466.2800000003</v>
      </c>
      <c r="R44" s="36">
        <v>224838.33</v>
      </c>
      <c r="S44" s="36">
        <v>1202.3399999999999</v>
      </c>
      <c r="T44" s="36">
        <v>3775983.13</v>
      </c>
      <c r="U44" s="36">
        <v>139333.71</v>
      </c>
      <c r="V44" s="36">
        <v>5318.97</v>
      </c>
      <c r="W44" s="36">
        <v>9331636.1600000001</v>
      </c>
      <c r="X44" s="36">
        <v>508821.12</v>
      </c>
      <c r="Y44" s="36">
        <v>912.94</v>
      </c>
      <c r="Z44" s="36">
        <v>1906132.74</v>
      </c>
      <c r="AA44" s="36">
        <v>92676.67</v>
      </c>
      <c r="AB44" s="36">
        <v>8259.66</v>
      </c>
      <c r="AC44" s="36">
        <v>19141796.039999999</v>
      </c>
      <c r="AD44" s="36">
        <v>846692.06</v>
      </c>
      <c r="AE44" s="36">
        <v>14088.85</v>
      </c>
      <c r="AF44" s="36">
        <v>37209782.079999998</v>
      </c>
      <c r="AG44" s="36">
        <v>1540080.68</v>
      </c>
      <c r="AH44" s="36">
        <v>28595.77</v>
      </c>
      <c r="AI44" s="36">
        <v>71879392.420000002</v>
      </c>
      <c r="AJ44" s="36">
        <v>3082999.03</v>
      </c>
      <c r="AK44" s="36">
        <v>13281.69</v>
      </c>
      <c r="AL44" s="36">
        <v>38326735.200000003</v>
      </c>
      <c r="AM44" s="36">
        <v>1434091.83</v>
      </c>
      <c r="AN44" s="36">
        <v>6992.64</v>
      </c>
      <c r="AO44" s="36">
        <v>12824914.52</v>
      </c>
      <c r="AP44" s="36">
        <v>697749.62</v>
      </c>
      <c r="AQ44" s="36">
        <v>8256.94</v>
      </c>
      <c r="AR44" s="36">
        <v>22490528.600000001</v>
      </c>
      <c r="AS44" s="36">
        <v>862019.75</v>
      </c>
      <c r="AT44" s="36">
        <v>8599.08</v>
      </c>
      <c r="AU44" s="36">
        <v>14842642.65</v>
      </c>
      <c r="AV44" s="36">
        <v>856138.1</v>
      </c>
      <c r="AW44" s="36">
        <v>70492.91</v>
      </c>
      <c r="AX44" s="36">
        <v>109062333.58</v>
      </c>
      <c r="AY44" s="36">
        <v>6791220.8200000003</v>
      </c>
      <c r="AZ44" s="36">
        <v>1147.6600000000001</v>
      </c>
      <c r="BA44" s="36">
        <v>3661171.37</v>
      </c>
      <c r="BB44" s="36">
        <v>125397.49</v>
      </c>
      <c r="BC44" s="36">
        <v>1271.8499999999999</v>
      </c>
      <c r="BD44" s="36">
        <v>3517360.51</v>
      </c>
      <c r="BE44" s="36">
        <v>143993.38</v>
      </c>
      <c r="BF44" s="36">
        <v>126.68</v>
      </c>
      <c r="BG44" s="36">
        <v>328681.37</v>
      </c>
      <c r="BH44" s="36">
        <v>15999.75</v>
      </c>
      <c r="BI44" s="36">
        <v>12018.42</v>
      </c>
      <c r="BJ44" s="36">
        <v>63029875.82</v>
      </c>
      <c r="BK44" s="36">
        <v>1666576.28</v>
      </c>
      <c r="BL44" s="36">
        <v>829.91</v>
      </c>
      <c r="BM44" s="36">
        <v>1701919.62</v>
      </c>
      <c r="BN44" s="36">
        <v>89166.57</v>
      </c>
      <c r="BO44" s="36">
        <v>492.45</v>
      </c>
      <c r="BP44" s="36">
        <v>2088739.58</v>
      </c>
      <c r="BQ44" s="36">
        <v>55419.81</v>
      </c>
      <c r="BR44" s="36">
        <v>1742.73</v>
      </c>
      <c r="BS44" s="36">
        <v>14547670.16</v>
      </c>
      <c r="BT44" s="36">
        <v>237815.03</v>
      </c>
      <c r="BU44" s="36">
        <v>167.7</v>
      </c>
      <c r="BV44" s="36">
        <v>1140845.93</v>
      </c>
      <c r="BW44" s="36">
        <v>25317.7</v>
      </c>
      <c r="BX44" s="36">
        <v>3696.69</v>
      </c>
      <c r="BY44" s="36">
        <v>10635270.640000001</v>
      </c>
      <c r="BZ44" s="36">
        <v>409454.34</v>
      </c>
      <c r="CA44" s="36">
        <v>981.6</v>
      </c>
      <c r="CB44" s="36">
        <v>2262495.64</v>
      </c>
      <c r="CC44" s="36">
        <v>93507.91</v>
      </c>
      <c r="CD44" s="36">
        <v>7582.44</v>
      </c>
      <c r="CE44" s="36">
        <v>19999532.93</v>
      </c>
      <c r="CF44" s="36">
        <v>801378.13</v>
      </c>
      <c r="CG44" s="36">
        <v>2081.4299999999998</v>
      </c>
      <c r="CH44" s="36">
        <v>3826963.61</v>
      </c>
      <c r="CI44" s="36">
        <v>201892.31</v>
      </c>
      <c r="CJ44" s="36">
        <v>11831.75</v>
      </c>
      <c r="CK44" s="36">
        <v>18265684.010000002</v>
      </c>
      <c r="CL44" s="36">
        <v>1121665.3799999999</v>
      </c>
      <c r="CM44" s="36">
        <v>4571.3599999999997</v>
      </c>
      <c r="CN44" s="36">
        <v>14714001.91</v>
      </c>
      <c r="CO44" s="36">
        <v>505801.78</v>
      </c>
      <c r="CP44" s="36">
        <v>5841.24</v>
      </c>
      <c r="CQ44" s="36">
        <v>13140329.73</v>
      </c>
      <c r="CR44" s="36">
        <v>591157.53</v>
      </c>
      <c r="CS44" s="36">
        <v>2322.87</v>
      </c>
      <c r="CT44" s="36">
        <v>9065916.6600000001</v>
      </c>
      <c r="CU44" s="36">
        <v>269626.08</v>
      </c>
      <c r="CV44" s="36">
        <v>0</v>
      </c>
      <c r="CW44" s="36">
        <v>0</v>
      </c>
      <c r="CX44" s="36">
        <v>0</v>
      </c>
      <c r="CY44" s="36">
        <v>1236.26</v>
      </c>
      <c r="CZ44" s="36">
        <v>3875738.48</v>
      </c>
      <c r="DA44" s="36">
        <v>140150.16</v>
      </c>
      <c r="DB44" s="36">
        <v>1677.84</v>
      </c>
      <c r="DC44" s="36">
        <v>6475610.7199999997</v>
      </c>
      <c r="DD44" s="36">
        <v>194499.46</v>
      </c>
      <c r="DE44" s="36">
        <v>21638.59</v>
      </c>
      <c r="DF44" s="36">
        <v>39335226.399999999</v>
      </c>
      <c r="DG44" s="36">
        <v>2100839.0299999998</v>
      </c>
      <c r="DH44" s="39"/>
      <c r="DI44" s="39"/>
      <c r="DJ44" s="39"/>
    </row>
    <row r="45" spans="1:114" x14ac:dyDescent="0.2">
      <c r="A45" s="37" t="s">
        <v>199</v>
      </c>
      <c r="B45" s="37" t="s">
        <v>189</v>
      </c>
      <c r="C45" s="37" t="s">
        <v>188</v>
      </c>
      <c r="D45" s="38">
        <v>2214045.11</v>
      </c>
      <c r="E45" s="38">
        <v>1061771075.4299999</v>
      </c>
      <c r="F45" s="38">
        <v>147332819</v>
      </c>
      <c r="G45" s="36">
        <v>1353369.53</v>
      </c>
      <c r="H45" s="36">
        <v>409466420.83999997</v>
      </c>
      <c r="I45" s="36">
        <v>80713286.510000005</v>
      </c>
      <c r="J45" s="36">
        <v>1554.12</v>
      </c>
      <c r="K45" s="36">
        <v>1621734.07</v>
      </c>
      <c r="L45" s="36">
        <v>127451.16</v>
      </c>
      <c r="M45" s="36">
        <v>840</v>
      </c>
      <c r="N45" s="36">
        <v>699499.45</v>
      </c>
      <c r="O45" s="36">
        <v>67389.710000000006</v>
      </c>
      <c r="P45" s="36">
        <v>10951.14</v>
      </c>
      <c r="Q45" s="36">
        <v>21546084.530000001</v>
      </c>
      <c r="R45" s="36">
        <v>1046457.44</v>
      </c>
      <c r="S45" s="36">
        <v>2107.5700000000002</v>
      </c>
      <c r="T45" s="36">
        <v>2542217.17</v>
      </c>
      <c r="U45" s="36">
        <v>194782.58</v>
      </c>
      <c r="V45" s="36">
        <v>30561.55</v>
      </c>
      <c r="W45" s="36">
        <v>21121551.800000001</v>
      </c>
      <c r="X45" s="36">
        <v>2368825.56</v>
      </c>
      <c r="Y45" s="36">
        <v>3336.5</v>
      </c>
      <c r="Z45" s="36">
        <v>2584860.29</v>
      </c>
      <c r="AA45" s="36">
        <v>258707.59</v>
      </c>
      <c r="AB45" s="36">
        <v>23025.74</v>
      </c>
      <c r="AC45" s="36">
        <v>26128163.879999999</v>
      </c>
      <c r="AD45" s="36">
        <v>2014956.92</v>
      </c>
      <c r="AE45" s="36">
        <v>40576.910000000003</v>
      </c>
      <c r="AF45" s="36">
        <v>44052472.899999999</v>
      </c>
      <c r="AG45" s="36">
        <v>3368355.42</v>
      </c>
      <c r="AH45" s="36">
        <v>84465.85</v>
      </c>
      <c r="AI45" s="36">
        <v>78263482.540000007</v>
      </c>
      <c r="AJ45" s="36">
        <v>6755142.7800000003</v>
      </c>
      <c r="AK45" s="36">
        <v>48322.16</v>
      </c>
      <c r="AL45" s="36">
        <v>58095098.049999997</v>
      </c>
      <c r="AM45" s="36">
        <v>4207140.09</v>
      </c>
      <c r="AN45" s="36">
        <v>50763.46</v>
      </c>
      <c r="AO45" s="36">
        <v>36440627.579999998</v>
      </c>
      <c r="AP45" s="36">
        <v>3867420.44</v>
      </c>
      <c r="AQ45" s="36">
        <v>18576.599999999999</v>
      </c>
      <c r="AR45" s="36">
        <v>18280960.170000002</v>
      </c>
      <c r="AS45" s="36">
        <v>1518211.97</v>
      </c>
      <c r="AT45" s="36">
        <v>64015.66</v>
      </c>
      <c r="AU45" s="36">
        <v>41397649.780000001</v>
      </c>
      <c r="AV45" s="36">
        <v>5144695.97</v>
      </c>
      <c r="AW45" s="36">
        <v>421838.13</v>
      </c>
      <c r="AX45" s="36">
        <v>250613456.06999999</v>
      </c>
      <c r="AY45" s="36">
        <v>31322893.420000002</v>
      </c>
      <c r="AZ45" s="36">
        <v>5859.17</v>
      </c>
      <c r="BA45" s="36">
        <v>11594215.789999999</v>
      </c>
      <c r="BB45" s="36">
        <v>553455.96</v>
      </c>
      <c r="BC45" s="36">
        <v>5476.56</v>
      </c>
      <c r="BD45" s="36">
        <v>7101155.1900000004</v>
      </c>
      <c r="BE45" s="36">
        <v>486133.85</v>
      </c>
      <c r="BF45" s="36">
        <v>300</v>
      </c>
      <c r="BG45" s="36">
        <v>447893.65</v>
      </c>
      <c r="BH45" s="36">
        <v>26944.1</v>
      </c>
      <c r="BI45" s="36">
        <v>15379.39</v>
      </c>
      <c r="BJ45" s="36">
        <v>70396688.049999997</v>
      </c>
      <c r="BK45" s="36">
        <v>1721673.85</v>
      </c>
      <c r="BL45" s="36">
        <v>4296.9399999999996</v>
      </c>
      <c r="BM45" s="36">
        <v>3408899.43</v>
      </c>
      <c r="BN45" s="36">
        <v>344019</v>
      </c>
      <c r="BO45" s="36">
        <v>1423.73</v>
      </c>
      <c r="BP45" s="36">
        <v>3496519.27</v>
      </c>
      <c r="BQ45" s="36">
        <v>139454.57999999999</v>
      </c>
      <c r="BR45" s="36">
        <v>1320</v>
      </c>
      <c r="BS45" s="36">
        <v>10907409.77</v>
      </c>
      <c r="BT45" s="36">
        <v>149512.29</v>
      </c>
      <c r="BU45" s="36">
        <v>324</v>
      </c>
      <c r="BV45" s="36">
        <v>1555771.41</v>
      </c>
      <c r="BW45" s="36">
        <v>29888.32</v>
      </c>
      <c r="BX45" s="36">
        <v>8569.4500000000007</v>
      </c>
      <c r="BY45" s="36">
        <v>10699114.99</v>
      </c>
      <c r="BZ45" s="36">
        <v>835710.95</v>
      </c>
      <c r="CA45" s="36">
        <v>5401.29</v>
      </c>
      <c r="CB45" s="36">
        <v>4270739.25</v>
      </c>
      <c r="CC45" s="36">
        <v>411422.69</v>
      </c>
      <c r="CD45" s="36">
        <v>9812.4500000000007</v>
      </c>
      <c r="CE45" s="36">
        <v>10072898.92</v>
      </c>
      <c r="CF45" s="36">
        <v>805694.66</v>
      </c>
      <c r="CG45" s="36">
        <v>9020.57</v>
      </c>
      <c r="CH45" s="36">
        <v>7616667.1699999999</v>
      </c>
      <c r="CI45" s="36">
        <v>722344.94</v>
      </c>
      <c r="CJ45" s="36">
        <v>39293.75</v>
      </c>
      <c r="CK45" s="36">
        <v>34865266.960000001</v>
      </c>
      <c r="CL45" s="36">
        <v>3089734.49</v>
      </c>
      <c r="CM45" s="36">
        <v>8218.1</v>
      </c>
      <c r="CN45" s="36">
        <v>12491458.98</v>
      </c>
      <c r="CO45" s="36">
        <v>728861.91</v>
      </c>
      <c r="CP45" s="36">
        <v>28954.99</v>
      </c>
      <c r="CQ45" s="36">
        <v>22174641.190000001</v>
      </c>
      <c r="CR45" s="36">
        <v>2224831.04</v>
      </c>
      <c r="CS45" s="36">
        <v>4578.1899999999996</v>
      </c>
      <c r="CT45" s="36">
        <v>10064877.140000001</v>
      </c>
      <c r="CU45" s="36">
        <v>445134.52</v>
      </c>
      <c r="CV45" s="36">
        <v>0</v>
      </c>
      <c r="CW45" s="36">
        <v>0</v>
      </c>
      <c r="CX45" s="36">
        <v>0</v>
      </c>
      <c r="CY45" s="36">
        <v>1909.29</v>
      </c>
      <c r="CZ45" s="36">
        <v>3251198.7</v>
      </c>
      <c r="DA45" s="36">
        <v>194920</v>
      </c>
      <c r="DB45" s="36">
        <v>2979.09</v>
      </c>
      <c r="DC45" s="36">
        <v>4908480.3499999996</v>
      </c>
      <c r="DD45" s="36">
        <v>279089.49</v>
      </c>
      <c r="DE45" s="36">
        <v>124098.51</v>
      </c>
      <c r="DF45" s="36">
        <v>96212276</v>
      </c>
      <c r="DG45" s="36">
        <v>9725388.4299999997</v>
      </c>
      <c r="DH45" s="39"/>
      <c r="DI45" s="39"/>
      <c r="DJ45" s="39"/>
    </row>
    <row r="46" spans="1:114" x14ac:dyDescent="0.2">
      <c r="A46" s="37" t="s">
        <v>200</v>
      </c>
      <c r="B46" s="37" t="s">
        <v>186</v>
      </c>
      <c r="C46" s="37" t="s">
        <v>187</v>
      </c>
      <c r="D46" s="38">
        <v>294135.82</v>
      </c>
      <c r="E46" s="38">
        <v>476396327</v>
      </c>
      <c r="F46" s="38">
        <v>27234549.140000001</v>
      </c>
      <c r="G46" s="36">
        <v>100587.53</v>
      </c>
      <c r="H46" s="36">
        <v>99143120.349999994</v>
      </c>
      <c r="I46" s="36">
        <v>8411835.0399999991</v>
      </c>
      <c r="J46" s="36">
        <v>183.2</v>
      </c>
      <c r="K46" s="36">
        <v>396549.12</v>
      </c>
      <c r="L46" s="36">
        <v>19655.7</v>
      </c>
      <c r="M46" s="36">
        <v>0</v>
      </c>
      <c r="N46" s="36">
        <v>0</v>
      </c>
      <c r="O46" s="36">
        <v>0</v>
      </c>
      <c r="P46" s="36">
        <v>3236.9</v>
      </c>
      <c r="Q46" s="36">
        <v>9997043.1600000001</v>
      </c>
      <c r="R46" s="36">
        <v>328477.18</v>
      </c>
      <c r="S46" s="36">
        <v>3011.06</v>
      </c>
      <c r="T46" s="36">
        <v>7749688.4900000002</v>
      </c>
      <c r="U46" s="36">
        <v>308516.95</v>
      </c>
      <c r="V46" s="36">
        <v>8294.24</v>
      </c>
      <c r="W46" s="36">
        <v>15946997.07</v>
      </c>
      <c r="X46" s="36">
        <v>810036.31</v>
      </c>
      <c r="Y46" s="36">
        <v>1293.3499999999999</v>
      </c>
      <c r="Z46" s="36">
        <v>2910363.87</v>
      </c>
      <c r="AA46" s="36">
        <v>132078.68</v>
      </c>
      <c r="AB46" s="36">
        <v>6774.36</v>
      </c>
      <c r="AC46" s="36">
        <v>14863527.73</v>
      </c>
      <c r="AD46" s="36">
        <v>712370.84</v>
      </c>
      <c r="AE46" s="36">
        <v>15926.68</v>
      </c>
      <c r="AF46" s="36">
        <v>39243786.200000003</v>
      </c>
      <c r="AG46" s="36">
        <v>1719962.51</v>
      </c>
      <c r="AH46" s="36">
        <v>57398.239999999998</v>
      </c>
      <c r="AI46" s="36">
        <v>133101982.42</v>
      </c>
      <c r="AJ46" s="36">
        <v>5870887.5899999999</v>
      </c>
      <c r="AK46" s="36">
        <v>10327.76</v>
      </c>
      <c r="AL46" s="36">
        <v>28520365.73</v>
      </c>
      <c r="AM46" s="36">
        <v>1095267.82</v>
      </c>
      <c r="AN46" s="36">
        <v>5576.08</v>
      </c>
      <c r="AO46" s="36">
        <v>11287480.23</v>
      </c>
      <c r="AP46" s="36">
        <v>569652.98</v>
      </c>
      <c r="AQ46" s="36">
        <v>8692.2000000000007</v>
      </c>
      <c r="AR46" s="36">
        <v>23043783.510000002</v>
      </c>
      <c r="AS46" s="36">
        <v>910692.05</v>
      </c>
      <c r="AT46" s="36">
        <v>15447.21</v>
      </c>
      <c r="AU46" s="36">
        <v>25448727.600000001</v>
      </c>
      <c r="AV46" s="36">
        <v>1430432.2</v>
      </c>
      <c r="AW46" s="36">
        <v>63952.37</v>
      </c>
      <c r="AX46" s="36">
        <v>101648560.51000001</v>
      </c>
      <c r="AY46" s="36">
        <v>5911805.6500000004</v>
      </c>
      <c r="AZ46" s="36">
        <v>160.22</v>
      </c>
      <c r="BA46" s="36">
        <v>575175.87</v>
      </c>
      <c r="BB46" s="36">
        <v>18307.3</v>
      </c>
      <c r="BC46" s="36">
        <v>7162.2</v>
      </c>
      <c r="BD46" s="36">
        <v>11259194.630000001</v>
      </c>
      <c r="BE46" s="36">
        <v>680583.99</v>
      </c>
      <c r="BF46" s="36">
        <v>161.19</v>
      </c>
      <c r="BG46" s="36">
        <v>509636.75</v>
      </c>
      <c r="BH46" s="36">
        <v>17406.95</v>
      </c>
      <c r="BI46" s="36">
        <v>13555.32</v>
      </c>
      <c r="BJ46" s="36">
        <v>61500225.479999997</v>
      </c>
      <c r="BK46" s="36">
        <v>1655388.78</v>
      </c>
      <c r="BL46" s="36">
        <v>1220.8</v>
      </c>
      <c r="BM46" s="36">
        <v>2671811.7599999998</v>
      </c>
      <c r="BN46" s="36">
        <v>120894.79</v>
      </c>
      <c r="BO46" s="36">
        <v>626.32000000000005</v>
      </c>
      <c r="BP46" s="36">
        <v>2267846.34</v>
      </c>
      <c r="BQ46" s="36">
        <v>64508.28</v>
      </c>
      <c r="BR46" s="36">
        <v>1625.12</v>
      </c>
      <c r="BS46" s="36">
        <v>12587635.470000001</v>
      </c>
      <c r="BT46" s="36">
        <v>204903.28</v>
      </c>
      <c r="BU46" s="36">
        <v>350.69</v>
      </c>
      <c r="BV46" s="36">
        <v>2710273.1</v>
      </c>
      <c r="BW46" s="36">
        <v>49274.7</v>
      </c>
      <c r="BX46" s="36">
        <v>4379.51</v>
      </c>
      <c r="BY46" s="36">
        <v>12312631.93</v>
      </c>
      <c r="BZ46" s="36">
        <v>473685.38</v>
      </c>
      <c r="CA46" s="36">
        <v>623.83000000000004</v>
      </c>
      <c r="CB46" s="36">
        <v>1205113.46</v>
      </c>
      <c r="CC46" s="36">
        <v>61893.74</v>
      </c>
      <c r="CD46" s="36">
        <v>10196.620000000001</v>
      </c>
      <c r="CE46" s="36">
        <v>27019347.489999998</v>
      </c>
      <c r="CF46" s="36">
        <v>1048303.87</v>
      </c>
      <c r="CG46" s="36">
        <v>3212.36</v>
      </c>
      <c r="CH46" s="36">
        <v>6317190.3499999996</v>
      </c>
      <c r="CI46" s="36">
        <v>326277.78999999998</v>
      </c>
      <c r="CJ46" s="36">
        <v>20130.259999999998</v>
      </c>
      <c r="CK46" s="36">
        <v>31833297.059999999</v>
      </c>
      <c r="CL46" s="36">
        <v>1902046.89</v>
      </c>
      <c r="CM46" s="36">
        <v>4763.96</v>
      </c>
      <c r="CN46" s="36">
        <v>13735522.84</v>
      </c>
      <c r="CO46" s="36">
        <v>500148.6</v>
      </c>
      <c r="CP46" s="36">
        <v>22325.17</v>
      </c>
      <c r="CQ46" s="36">
        <v>41081378.93</v>
      </c>
      <c r="CR46" s="36">
        <v>2108908.31</v>
      </c>
      <c r="CS46" s="36">
        <v>1201.94</v>
      </c>
      <c r="CT46" s="36">
        <v>3897506.36</v>
      </c>
      <c r="CU46" s="36">
        <v>131075.32</v>
      </c>
      <c r="CV46" s="36">
        <v>0</v>
      </c>
      <c r="CW46" s="36">
        <v>0</v>
      </c>
      <c r="CX46" s="36">
        <v>0</v>
      </c>
      <c r="CY46" s="36">
        <v>1054.56</v>
      </c>
      <c r="CZ46" s="36">
        <v>3307915.85</v>
      </c>
      <c r="DA46" s="36">
        <v>131767.26</v>
      </c>
      <c r="DB46" s="36">
        <v>2314.73</v>
      </c>
      <c r="DC46" s="36">
        <v>8390028.2799999993</v>
      </c>
      <c r="DD46" s="36">
        <v>251228.17</v>
      </c>
      <c r="DE46" s="36">
        <v>17192.509999999998</v>
      </c>
      <c r="DF46" s="36">
        <v>31650901.329999998</v>
      </c>
      <c r="DG46" s="36">
        <v>1649014.47</v>
      </c>
      <c r="DH46" s="39"/>
      <c r="DI46" s="39"/>
      <c r="DJ46" s="39"/>
    </row>
    <row r="47" spans="1:114" x14ac:dyDescent="0.2">
      <c r="A47" s="37" t="s">
        <v>200</v>
      </c>
      <c r="B47" s="37" t="s">
        <v>186</v>
      </c>
      <c r="C47" s="37" t="s">
        <v>188</v>
      </c>
      <c r="D47" s="38">
        <v>2209659.96</v>
      </c>
      <c r="E47" s="38">
        <v>1188548068.45</v>
      </c>
      <c r="F47" s="38">
        <v>145334222.68000001</v>
      </c>
      <c r="G47" s="36">
        <v>1287995.49</v>
      </c>
      <c r="H47" s="36">
        <v>472902623.36000001</v>
      </c>
      <c r="I47" s="36">
        <v>76521284.370000005</v>
      </c>
      <c r="J47" s="36">
        <v>587.19000000000005</v>
      </c>
      <c r="K47" s="36">
        <v>691002.67</v>
      </c>
      <c r="L47" s="36">
        <v>47409.61</v>
      </c>
      <c r="M47" s="36">
        <v>300.29000000000002</v>
      </c>
      <c r="N47" s="36">
        <v>269704.40000000002</v>
      </c>
      <c r="O47" s="36">
        <v>24148.7</v>
      </c>
      <c r="P47" s="36">
        <v>14112.95</v>
      </c>
      <c r="Q47" s="36">
        <v>29149343.68</v>
      </c>
      <c r="R47" s="36">
        <v>1319870.04</v>
      </c>
      <c r="S47" s="36">
        <v>4630.67</v>
      </c>
      <c r="T47" s="36">
        <v>5445808.6500000004</v>
      </c>
      <c r="U47" s="36">
        <v>412717.2</v>
      </c>
      <c r="V47" s="36">
        <v>42994.39</v>
      </c>
      <c r="W47" s="36">
        <v>36656250.469999999</v>
      </c>
      <c r="X47" s="36">
        <v>3349521.76</v>
      </c>
      <c r="Y47" s="36">
        <v>3156.57</v>
      </c>
      <c r="Z47" s="36">
        <v>2939711.25</v>
      </c>
      <c r="AA47" s="36">
        <v>256034.76</v>
      </c>
      <c r="AB47" s="36">
        <v>18109.509999999998</v>
      </c>
      <c r="AC47" s="36">
        <v>17967848.199999999</v>
      </c>
      <c r="AD47" s="36">
        <v>1540137.61</v>
      </c>
      <c r="AE47" s="36">
        <v>44818.59</v>
      </c>
      <c r="AF47" s="36">
        <v>49527543.729999997</v>
      </c>
      <c r="AG47" s="36">
        <v>3779214.71</v>
      </c>
      <c r="AH47" s="36">
        <v>165764.88</v>
      </c>
      <c r="AI47" s="36">
        <v>152733450.31</v>
      </c>
      <c r="AJ47" s="36">
        <v>13063531.380000001</v>
      </c>
      <c r="AK47" s="36">
        <v>29589.77</v>
      </c>
      <c r="AL47" s="36">
        <v>37039591.68</v>
      </c>
      <c r="AM47" s="36">
        <v>2549240.38</v>
      </c>
      <c r="AN47" s="36">
        <v>30436.43</v>
      </c>
      <c r="AO47" s="36">
        <v>22897820.129999999</v>
      </c>
      <c r="AP47" s="36">
        <v>2270548.7200000002</v>
      </c>
      <c r="AQ47" s="36">
        <v>14515.25</v>
      </c>
      <c r="AR47" s="36">
        <v>15987806.98</v>
      </c>
      <c r="AS47" s="36">
        <v>1213597.48</v>
      </c>
      <c r="AT47" s="36">
        <v>115298.22</v>
      </c>
      <c r="AU47" s="36">
        <v>78544251.019999996</v>
      </c>
      <c r="AV47" s="36">
        <v>8719975.2799999993</v>
      </c>
      <c r="AW47" s="36">
        <v>373349.17</v>
      </c>
      <c r="AX47" s="36">
        <v>237223673.81999999</v>
      </c>
      <c r="AY47" s="36">
        <v>26471899.390000001</v>
      </c>
      <c r="AZ47" s="36">
        <v>902.52</v>
      </c>
      <c r="BA47" s="36">
        <v>1874279.37</v>
      </c>
      <c r="BB47" s="36">
        <v>84174.84</v>
      </c>
      <c r="BC47" s="36">
        <v>30950.1</v>
      </c>
      <c r="BD47" s="36">
        <v>25468232.09</v>
      </c>
      <c r="BE47" s="36">
        <v>2577715.85</v>
      </c>
      <c r="BF47" s="36">
        <v>239.71</v>
      </c>
      <c r="BG47" s="36">
        <v>223406.87</v>
      </c>
      <c r="BH47" s="36">
        <v>19849</v>
      </c>
      <c r="BI47" s="36">
        <v>18538.72</v>
      </c>
      <c r="BJ47" s="36">
        <v>74167954.180000007</v>
      </c>
      <c r="BK47" s="36">
        <v>1895989.44</v>
      </c>
      <c r="BL47" s="36">
        <v>4353.3999999999996</v>
      </c>
      <c r="BM47" s="36">
        <v>3861490.79</v>
      </c>
      <c r="BN47" s="36">
        <v>345084.49</v>
      </c>
      <c r="BO47" s="36">
        <v>1652.57</v>
      </c>
      <c r="BP47" s="36">
        <v>3624771.77</v>
      </c>
      <c r="BQ47" s="36">
        <v>153341.32</v>
      </c>
      <c r="BR47" s="36">
        <v>1639.76</v>
      </c>
      <c r="BS47" s="36">
        <v>10508096.9</v>
      </c>
      <c r="BT47" s="36">
        <v>175469.56</v>
      </c>
      <c r="BU47" s="36">
        <v>747.9</v>
      </c>
      <c r="BV47" s="36">
        <v>3049463.28</v>
      </c>
      <c r="BW47" s="36">
        <v>72111.28</v>
      </c>
      <c r="BX47" s="36">
        <v>8117.99</v>
      </c>
      <c r="BY47" s="36">
        <v>10946453.6</v>
      </c>
      <c r="BZ47" s="36">
        <v>756265.77</v>
      </c>
      <c r="CA47" s="36">
        <v>2667.93</v>
      </c>
      <c r="CB47" s="36">
        <v>1998710.1</v>
      </c>
      <c r="CC47" s="36">
        <v>203538.66</v>
      </c>
      <c r="CD47" s="36">
        <v>9527.64</v>
      </c>
      <c r="CE47" s="36">
        <v>11740482.699999999</v>
      </c>
      <c r="CF47" s="36">
        <v>828337.63</v>
      </c>
      <c r="CG47" s="36">
        <v>15198.83</v>
      </c>
      <c r="CH47" s="36">
        <v>15626829.130000001</v>
      </c>
      <c r="CI47" s="36">
        <v>1274925.33</v>
      </c>
      <c r="CJ47" s="36">
        <v>63147.65</v>
      </c>
      <c r="CK47" s="36">
        <v>58627338.93</v>
      </c>
      <c r="CL47" s="36">
        <v>4979963.75</v>
      </c>
      <c r="CM47" s="36">
        <v>8249.16</v>
      </c>
      <c r="CN47" s="36">
        <v>12246059.810000001</v>
      </c>
      <c r="CO47" s="36">
        <v>728905.62</v>
      </c>
      <c r="CP47" s="36">
        <v>127206.68</v>
      </c>
      <c r="CQ47" s="36">
        <v>88737545.349999994</v>
      </c>
      <c r="CR47" s="36">
        <v>9171004.5899999999</v>
      </c>
      <c r="CS47" s="36">
        <v>2464.36</v>
      </c>
      <c r="CT47" s="36">
        <v>4553262.38</v>
      </c>
      <c r="CU47" s="36">
        <v>236311.64</v>
      </c>
      <c r="CV47" s="36">
        <v>0</v>
      </c>
      <c r="CW47" s="36">
        <v>0</v>
      </c>
      <c r="CX47" s="36">
        <v>0</v>
      </c>
      <c r="CY47" s="36">
        <v>2062.65</v>
      </c>
      <c r="CZ47" s="36">
        <v>3206371.3</v>
      </c>
      <c r="DA47" s="36">
        <v>188000.66</v>
      </c>
      <c r="DB47" s="36">
        <v>3120.41</v>
      </c>
      <c r="DC47" s="36">
        <v>5410823.0099999998</v>
      </c>
      <c r="DD47" s="36">
        <v>273934.65000000002</v>
      </c>
      <c r="DE47" s="36">
        <v>85022.399999999994</v>
      </c>
      <c r="DF47" s="36">
        <v>68246711.489999995</v>
      </c>
      <c r="DG47" s="36">
        <v>6494908.0099999998</v>
      </c>
      <c r="DH47" s="39"/>
      <c r="DI47" s="39"/>
      <c r="DJ47" s="39"/>
    </row>
    <row r="48" spans="1:114" x14ac:dyDescent="0.2">
      <c r="A48" s="37" t="s">
        <v>200</v>
      </c>
      <c r="B48" s="37" t="s">
        <v>189</v>
      </c>
      <c r="C48" s="37" t="s">
        <v>187</v>
      </c>
      <c r="D48" s="38">
        <v>302668.17</v>
      </c>
      <c r="E48" s="38">
        <v>520360045.75999999</v>
      </c>
      <c r="F48" s="38">
        <v>29502105.68</v>
      </c>
      <c r="G48" s="36">
        <v>93886.67</v>
      </c>
      <c r="H48" s="36">
        <v>99227327.379999995</v>
      </c>
      <c r="I48" s="36">
        <v>8468247.6099999994</v>
      </c>
      <c r="J48" s="36">
        <v>445.13</v>
      </c>
      <c r="K48" s="36">
        <v>842710.85</v>
      </c>
      <c r="L48" s="36">
        <v>39309.33</v>
      </c>
      <c r="M48" s="36">
        <v>0</v>
      </c>
      <c r="N48" s="36">
        <v>0</v>
      </c>
      <c r="O48" s="36">
        <v>0</v>
      </c>
      <c r="P48" s="36">
        <v>1817.47</v>
      </c>
      <c r="Q48" s="36">
        <v>5987489.8600000003</v>
      </c>
      <c r="R48" s="36">
        <v>189531.13</v>
      </c>
      <c r="S48" s="36">
        <v>2635.76</v>
      </c>
      <c r="T48" s="36">
        <v>7586298.3399999999</v>
      </c>
      <c r="U48" s="36">
        <v>284783.81</v>
      </c>
      <c r="V48" s="36">
        <v>6643.81</v>
      </c>
      <c r="W48" s="36">
        <v>13287284.83</v>
      </c>
      <c r="X48" s="36">
        <v>668784.06999999995</v>
      </c>
      <c r="Y48" s="36">
        <v>933.92</v>
      </c>
      <c r="Z48" s="36">
        <v>1921363.27</v>
      </c>
      <c r="AA48" s="36">
        <v>100164.19</v>
      </c>
      <c r="AB48" s="36">
        <v>12943.02</v>
      </c>
      <c r="AC48" s="36">
        <v>30715394.309999999</v>
      </c>
      <c r="AD48" s="36">
        <v>1384352.98</v>
      </c>
      <c r="AE48" s="36">
        <v>18455.93</v>
      </c>
      <c r="AF48" s="36">
        <v>45061284.109999999</v>
      </c>
      <c r="AG48" s="36">
        <v>2004850.84</v>
      </c>
      <c r="AH48" s="36">
        <v>32521.89</v>
      </c>
      <c r="AI48" s="36">
        <v>82260756.590000004</v>
      </c>
      <c r="AJ48" s="36">
        <v>3497201.91</v>
      </c>
      <c r="AK48" s="36">
        <v>16268.94</v>
      </c>
      <c r="AL48" s="36">
        <v>46509067.75</v>
      </c>
      <c r="AM48" s="36">
        <v>1767016.64</v>
      </c>
      <c r="AN48" s="36">
        <v>9193.5499999999993</v>
      </c>
      <c r="AO48" s="36">
        <v>18862605.539999999</v>
      </c>
      <c r="AP48" s="36">
        <v>918476.99</v>
      </c>
      <c r="AQ48" s="36">
        <v>8525.61</v>
      </c>
      <c r="AR48" s="36">
        <v>23204912.329999998</v>
      </c>
      <c r="AS48" s="36">
        <v>925910.49</v>
      </c>
      <c r="AT48" s="36">
        <v>14303.95</v>
      </c>
      <c r="AU48" s="36">
        <v>25182883.48</v>
      </c>
      <c r="AV48" s="36">
        <v>1376569.9</v>
      </c>
      <c r="AW48" s="36">
        <v>91248.26</v>
      </c>
      <c r="AX48" s="36">
        <v>144347511.46000001</v>
      </c>
      <c r="AY48" s="36">
        <v>8714122.1400000006</v>
      </c>
      <c r="AZ48" s="36">
        <v>804.04</v>
      </c>
      <c r="BA48" s="36">
        <v>2664581.56</v>
      </c>
      <c r="BB48" s="36">
        <v>89043.04</v>
      </c>
      <c r="BC48" s="36">
        <v>2909.92</v>
      </c>
      <c r="BD48" s="36">
        <v>6502410.1600000001</v>
      </c>
      <c r="BE48" s="36">
        <v>305299</v>
      </c>
      <c r="BF48" s="36">
        <v>132</v>
      </c>
      <c r="BG48" s="36">
        <v>227212.47</v>
      </c>
      <c r="BH48" s="36">
        <v>13427.42</v>
      </c>
      <c r="BI48" s="36">
        <v>14146.39</v>
      </c>
      <c r="BJ48" s="36">
        <v>75849564.689999998</v>
      </c>
      <c r="BK48" s="36">
        <v>1938317.17</v>
      </c>
      <c r="BL48" s="36">
        <v>1114.01</v>
      </c>
      <c r="BM48" s="36">
        <v>2425484.94</v>
      </c>
      <c r="BN48" s="36">
        <v>119472.59</v>
      </c>
      <c r="BO48" s="36">
        <v>252.07</v>
      </c>
      <c r="BP48" s="36">
        <v>856922.44</v>
      </c>
      <c r="BQ48" s="36">
        <v>27460.78</v>
      </c>
      <c r="BR48" s="36">
        <v>2344.5100000000002</v>
      </c>
      <c r="BS48" s="36">
        <v>20913586.190000001</v>
      </c>
      <c r="BT48" s="36">
        <v>315550.86</v>
      </c>
      <c r="BU48" s="36">
        <v>254.93</v>
      </c>
      <c r="BV48" s="36">
        <v>1683794.86</v>
      </c>
      <c r="BW48" s="36">
        <v>31372.1</v>
      </c>
      <c r="BX48" s="36">
        <v>6521.32</v>
      </c>
      <c r="BY48" s="36">
        <v>19404332.170000002</v>
      </c>
      <c r="BZ48" s="36">
        <v>756419.2</v>
      </c>
      <c r="CA48" s="36">
        <v>979.02</v>
      </c>
      <c r="CB48" s="36">
        <v>2239066.15</v>
      </c>
      <c r="CC48" s="36">
        <v>105598.48</v>
      </c>
      <c r="CD48" s="36">
        <v>6185.82</v>
      </c>
      <c r="CE48" s="36">
        <v>16534884.890000001</v>
      </c>
      <c r="CF48" s="36">
        <v>635878.55000000005</v>
      </c>
      <c r="CG48" s="36">
        <v>2122.48</v>
      </c>
      <c r="CH48" s="36">
        <v>4114557.55</v>
      </c>
      <c r="CI48" s="36">
        <v>216170.21</v>
      </c>
      <c r="CJ48" s="36">
        <v>12651.71</v>
      </c>
      <c r="CK48" s="36">
        <v>21419464</v>
      </c>
      <c r="CL48" s="36">
        <v>1241551.26</v>
      </c>
      <c r="CM48" s="36">
        <v>4491.96</v>
      </c>
      <c r="CN48" s="36">
        <v>13862927.5</v>
      </c>
      <c r="CO48" s="36">
        <v>496819.36</v>
      </c>
      <c r="CP48" s="36">
        <v>7370.58</v>
      </c>
      <c r="CQ48" s="36">
        <v>16942097.609999999</v>
      </c>
      <c r="CR48" s="36">
        <v>743907.1</v>
      </c>
      <c r="CS48" s="36">
        <v>1966.43</v>
      </c>
      <c r="CT48" s="36">
        <v>8277723.9199999999</v>
      </c>
      <c r="CU48" s="36">
        <v>233262.32</v>
      </c>
      <c r="CV48" s="36">
        <v>0</v>
      </c>
      <c r="CW48" s="36">
        <v>0</v>
      </c>
      <c r="CX48" s="36">
        <v>0</v>
      </c>
      <c r="CY48" s="36">
        <v>1544.14</v>
      </c>
      <c r="CZ48" s="36">
        <v>4817931.53</v>
      </c>
      <c r="DA48" s="36">
        <v>184982.03</v>
      </c>
      <c r="DB48" s="36">
        <v>1802.49</v>
      </c>
      <c r="DC48" s="36">
        <v>6969514.3300000001</v>
      </c>
      <c r="DD48" s="36">
        <v>215097.09</v>
      </c>
      <c r="DE48" s="36">
        <v>28812.33</v>
      </c>
      <c r="DF48" s="36">
        <v>54135580.130000003</v>
      </c>
      <c r="DG48" s="36">
        <v>2885283.59</v>
      </c>
      <c r="DH48" s="39"/>
      <c r="DI48" s="39"/>
      <c r="DJ48" s="39"/>
    </row>
    <row r="49" spans="1:114" x14ac:dyDescent="0.2">
      <c r="A49" s="37" t="s">
        <v>200</v>
      </c>
      <c r="B49" s="37" t="s">
        <v>189</v>
      </c>
      <c r="C49" s="37" t="s">
        <v>188</v>
      </c>
      <c r="D49" s="38">
        <v>1931062.44</v>
      </c>
      <c r="E49" s="38">
        <v>1145434684.5</v>
      </c>
      <c r="F49" s="38">
        <v>136622228.02000001</v>
      </c>
      <c r="G49" s="36">
        <v>1016891.03</v>
      </c>
      <c r="H49" s="36">
        <v>386362178.73000002</v>
      </c>
      <c r="I49" s="36">
        <v>64510404.850000001</v>
      </c>
      <c r="J49" s="36">
        <v>1065.23</v>
      </c>
      <c r="K49" s="36">
        <v>1141450.97</v>
      </c>
      <c r="L49" s="36">
        <v>91384.83</v>
      </c>
      <c r="M49" s="36">
        <v>384</v>
      </c>
      <c r="N49" s="36">
        <v>306689.78999999998</v>
      </c>
      <c r="O49" s="36">
        <v>33434.550000000003</v>
      </c>
      <c r="P49" s="36">
        <v>8135.56</v>
      </c>
      <c r="Q49" s="36">
        <v>16715086.74</v>
      </c>
      <c r="R49" s="36">
        <v>773123.77</v>
      </c>
      <c r="S49" s="36">
        <v>4257.72</v>
      </c>
      <c r="T49" s="36">
        <v>4579756.05</v>
      </c>
      <c r="U49" s="36">
        <v>390991.33</v>
      </c>
      <c r="V49" s="36">
        <v>30963.27</v>
      </c>
      <c r="W49" s="36">
        <v>27493820.170000002</v>
      </c>
      <c r="X49" s="36">
        <v>2450396.31</v>
      </c>
      <c r="Y49" s="36">
        <v>2115.5</v>
      </c>
      <c r="Z49" s="36">
        <v>1829581.11</v>
      </c>
      <c r="AA49" s="36">
        <v>175633.9</v>
      </c>
      <c r="AB49" s="36">
        <v>33367.120000000003</v>
      </c>
      <c r="AC49" s="36">
        <v>39685823.729999997</v>
      </c>
      <c r="AD49" s="36">
        <v>3000749.65</v>
      </c>
      <c r="AE49" s="36">
        <v>49345.07</v>
      </c>
      <c r="AF49" s="36">
        <v>59090386.670000002</v>
      </c>
      <c r="AG49" s="36">
        <v>4256438.38</v>
      </c>
      <c r="AH49" s="36">
        <v>75053.66</v>
      </c>
      <c r="AI49" s="36">
        <v>78315798.400000006</v>
      </c>
      <c r="AJ49" s="36">
        <v>6255634.3499999996</v>
      </c>
      <c r="AK49" s="36">
        <v>49655.79</v>
      </c>
      <c r="AL49" s="36">
        <v>62061431.539999999</v>
      </c>
      <c r="AM49" s="36">
        <v>4309529.7699999996</v>
      </c>
      <c r="AN49" s="36">
        <v>47005.67</v>
      </c>
      <c r="AO49" s="36">
        <v>36845845.689999998</v>
      </c>
      <c r="AP49" s="36">
        <v>3649364.17</v>
      </c>
      <c r="AQ49" s="36">
        <v>15951.14</v>
      </c>
      <c r="AR49" s="36">
        <v>15703574.67</v>
      </c>
      <c r="AS49" s="36">
        <v>1368755.44</v>
      </c>
      <c r="AT49" s="36">
        <v>88444.17</v>
      </c>
      <c r="AU49" s="36">
        <v>65080055.049999997</v>
      </c>
      <c r="AV49" s="36">
        <v>7079683.4100000001</v>
      </c>
      <c r="AW49" s="36">
        <v>459547.86</v>
      </c>
      <c r="AX49" s="36">
        <v>309167487</v>
      </c>
      <c r="AY49" s="36">
        <v>34746160.399999999</v>
      </c>
      <c r="AZ49" s="36">
        <v>4025.08</v>
      </c>
      <c r="BA49" s="36">
        <v>8481938.9299999997</v>
      </c>
      <c r="BB49" s="36">
        <v>375938.54</v>
      </c>
      <c r="BC49" s="36">
        <v>11048.51</v>
      </c>
      <c r="BD49" s="36">
        <v>13950627.539999999</v>
      </c>
      <c r="BE49" s="36">
        <v>1025269.65</v>
      </c>
      <c r="BF49" s="36">
        <v>161.53</v>
      </c>
      <c r="BG49" s="36">
        <v>317094.51</v>
      </c>
      <c r="BH49" s="36">
        <v>15258.15</v>
      </c>
      <c r="BI49" s="36">
        <v>19024.29</v>
      </c>
      <c r="BJ49" s="36">
        <v>84649407.560000002</v>
      </c>
      <c r="BK49" s="36">
        <v>2146392.5299999998</v>
      </c>
      <c r="BL49" s="36">
        <v>4168.6400000000003</v>
      </c>
      <c r="BM49" s="36">
        <v>3955406.98</v>
      </c>
      <c r="BN49" s="36">
        <v>358914.75</v>
      </c>
      <c r="BO49" s="36">
        <v>621.41999999999996</v>
      </c>
      <c r="BP49" s="36">
        <v>1612716.14</v>
      </c>
      <c r="BQ49" s="36">
        <v>63062.07</v>
      </c>
      <c r="BR49" s="36">
        <v>2051.96</v>
      </c>
      <c r="BS49" s="36">
        <v>13903822.85</v>
      </c>
      <c r="BT49" s="36">
        <v>239233.95</v>
      </c>
      <c r="BU49" s="36">
        <v>413.24</v>
      </c>
      <c r="BV49" s="36">
        <v>1747595.41</v>
      </c>
      <c r="BW49" s="36">
        <v>41402.68</v>
      </c>
      <c r="BX49" s="36">
        <v>12883.43</v>
      </c>
      <c r="BY49" s="36">
        <v>16776231.33</v>
      </c>
      <c r="BZ49" s="36">
        <v>1224574.46</v>
      </c>
      <c r="CA49" s="36">
        <v>5016.9399999999996</v>
      </c>
      <c r="CB49" s="36">
        <v>4533742.13</v>
      </c>
      <c r="CC49" s="36">
        <v>399462.6</v>
      </c>
      <c r="CD49" s="36">
        <v>4984.2700000000004</v>
      </c>
      <c r="CE49" s="36">
        <v>5779504.4000000004</v>
      </c>
      <c r="CF49" s="36">
        <v>435150.46</v>
      </c>
      <c r="CG49" s="36">
        <v>10820.9</v>
      </c>
      <c r="CH49" s="36">
        <v>10361972.23</v>
      </c>
      <c r="CI49" s="36">
        <v>894488.33</v>
      </c>
      <c r="CJ49" s="36">
        <v>39633.42</v>
      </c>
      <c r="CK49" s="36">
        <v>38391850.659999996</v>
      </c>
      <c r="CL49" s="36">
        <v>3226695.14</v>
      </c>
      <c r="CM49" s="36">
        <v>7690.01</v>
      </c>
      <c r="CN49" s="36">
        <v>12393252.130000001</v>
      </c>
      <c r="CO49" s="36">
        <v>703168.99</v>
      </c>
      <c r="CP49" s="36">
        <v>31610.17</v>
      </c>
      <c r="CQ49" s="36">
        <v>27725827.960000001</v>
      </c>
      <c r="CR49" s="36">
        <v>2481339.4300000002</v>
      </c>
      <c r="CS49" s="36">
        <v>3395.69</v>
      </c>
      <c r="CT49" s="36">
        <v>7322795.2999999998</v>
      </c>
      <c r="CU49" s="36">
        <v>329959.78000000003</v>
      </c>
      <c r="CV49" s="36">
        <v>0</v>
      </c>
      <c r="CW49" s="36">
        <v>0</v>
      </c>
      <c r="CX49" s="36">
        <v>0</v>
      </c>
      <c r="CY49" s="36">
        <v>2267.6999999999998</v>
      </c>
      <c r="CZ49" s="36">
        <v>3836606.76</v>
      </c>
      <c r="DA49" s="36">
        <v>226126.62</v>
      </c>
      <c r="DB49" s="36">
        <v>2090.4499999999998</v>
      </c>
      <c r="DC49" s="36">
        <v>3619192.44</v>
      </c>
      <c r="DD49" s="36">
        <v>190728.56</v>
      </c>
      <c r="DE49" s="36">
        <v>136682.57</v>
      </c>
      <c r="DF49" s="36">
        <v>117658757.31</v>
      </c>
      <c r="DG49" s="36">
        <v>10945757.300000001</v>
      </c>
      <c r="DH49" s="39"/>
      <c r="DI49" s="39"/>
      <c r="DJ49" s="39"/>
    </row>
    <row r="50" spans="1:114" x14ac:dyDescent="0.2">
      <c r="A50" s="37" t="s">
        <v>201</v>
      </c>
      <c r="B50" s="37" t="s">
        <v>186</v>
      </c>
      <c r="C50" s="37" t="s">
        <v>187</v>
      </c>
      <c r="D50" s="38">
        <v>341991.88</v>
      </c>
      <c r="E50" s="38">
        <v>598642746.15999997</v>
      </c>
      <c r="F50" s="38">
        <v>32633824.010000002</v>
      </c>
      <c r="G50" s="36">
        <v>109093.7</v>
      </c>
      <c r="H50" s="36">
        <v>128189616.87</v>
      </c>
      <c r="I50" s="36">
        <v>9567485.6699999999</v>
      </c>
      <c r="J50" s="36">
        <v>166.98</v>
      </c>
      <c r="K50" s="36">
        <v>244127.53</v>
      </c>
      <c r="L50" s="36">
        <v>18252.09</v>
      </c>
      <c r="M50" s="36">
        <v>0</v>
      </c>
      <c r="N50" s="36">
        <v>0</v>
      </c>
      <c r="O50" s="36">
        <v>0</v>
      </c>
      <c r="P50" s="36">
        <v>2892.23</v>
      </c>
      <c r="Q50" s="36">
        <v>8699239.6899999995</v>
      </c>
      <c r="R50" s="36">
        <v>300519.93</v>
      </c>
      <c r="S50" s="36">
        <v>7626.66</v>
      </c>
      <c r="T50" s="36">
        <v>18556130.050000001</v>
      </c>
      <c r="U50" s="36">
        <v>775490.76</v>
      </c>
      <c r="V50" s="36">
        <v>10326.43</v>
      </c>
      <c r="W50" s="36">
        <v>19760994.789999999</v>
      </c>
      <c r="X50" s="36">
        <v>1013863.93</v>
      </c>
      <c r="Y50" s="36">
        <v>626.92999999999995</v>
      </c>
      <c r="Z50" s="36">
        <v>1300545.1299999999</v>
      </c>
      <c r="AA50" s="36">
        <v>64825.46</v>
      </c>
      <c r="AB50" s="36">
        <v>12043.25</v>
      </c>
      <c r="AC50" s="36">
        <v>26133853.539999999</v>
      </c>
      <c r="AD50" s="36">
        <v>1267193.3500000001</v>
      </c>
      <c r="AE50" s="36">
        <v>17209.34</v>
      </c>
      <c r="AF50" s="36">
        <v>40480554.299999997</v>
      </c>
      <c r="AG50" s="36">
        <v>1876075.44</v>
      </c>
      <c r="AH50" s="36">
        <v>71765.23</v>
      </c>
      <c r="AI50" s="36">
        <v>170908309.69</v>
      </c>
      <c r="AJ50" s="36">
        <v>7362802.9500000002</v>
      </c>
      <c r="AK50" s="36">
        <v>11839.43</v>
      </c>
      <c r="AL50" s="36">
        <v>33504337.41</v>
      </c>
      <c r="AM50" s="36">
        <v>1280650.03</v>
      </c>
      <c r="AN50" s="36">
        <v>6085.39</v>
      </c>
      <c r="AO50" s="36">
        <v>12847127.35</v>
      </c>
      <c r="AP50" s="36">
        <v>592829.55000000005</v>
      </c>
      <c r="AQ50" s="36">
        <v>8528.09</v>
      </c>
      <c r="AR50" s="36">
        <v>23319145.289999999</v>
      </c>
      <c r="AS50" s="36">
        <v>880807.63</v>
      </c>
      <c r="AT50" s="36">
        <v>22647.11</v>
      </c>
      <c r="AU50" s="36">
        <v>39519189.270000003</v>
      </c>
      <c r="AV50" s="36">
        <v>2175103.7400000002</v>
      </c>
      <c r="AW50" s="36">
        <v>79747.509999999995</v>
      </c>
      <c r="AX50" s="36">
        <v>132638431.34999999</v>
      </c>
      <c r="AY50" s="36">
        <v>7539237.7999999998</v>
      </c>
      <c r="AZ50" s="36">
        <v>135.72999999999999</v>
      </c>
      <c r="BA50" s="36">
        <v>505265.7</v>
      </c>
      <c r="BB50" s="36">
        <v>15474.41</v>
      </c>
      <c r="BC50" s="36">
        <v>7874.65</v>
      </c>
      <c r="BD50" s="36">
        <v>13059688.77</v>
      </c>
      <c r="BE50" s="36">
        <v>760227.28</v>
      </c>
      <c r="BF50" s="36">
        <v>0</v>
      </c>
      <c r="BG50" s="36">
        <v>0</v>
      </c>
      <c r="BH50" s="36">
        <v>0</v>
      </c>
      <c r="BI50" s="36">
        <v>11727.15</v>
      </c>
      <c r="BJ50" s="36">
        <v>55645238.659999996</v>
      </c>
      <c r="BK50" s="36">
        <v>1534729.29</v>
      </c>
      <c r="BL50" s="36">
        <v>1512.03</v>
      </c>
      <c r="BM50" s="36">
        <v>3392309.97</v>
      </c>
      <c r="BN50" s="36">
        <v>150882.75</v>
      </c>
      <c r="BO50" s="36">
        <v>312</v>
      </c>
      <c r="BP50" s="36">
        <v>1195972.1599999999</v>
      </c>
      <c r="BQ50" s="36">
        <v>30308.46</v>
      </c>
      <c r="BR50" s="36">
        <v>1794.01</v>
      </c>
      <c r="BS50" s="36">
        <v>13626279.470000001</v>
      </c>
      <c r="BT50" s="36">
        <v>234777.03</v>
      </c>
      <c r="BU50" s="36">
        <v>325.45</v>
      </c>
      <c r="BV50" s="36">
        <v>1948837.99</v>
      </c>
      <c r="BW50" s="36">
        <v>42464.33</v>
      </c>
      <c r="BX50" s="36">
        <v>7542.38</v>
      </c>
      <c r="BY50" s="36">
        <v>22168951.449999999</v>
      </c>
      <c r="BZ50" s="36">
        <v>826069.15</v>
      </c>
      <c r="CA50" s="36">
        <v>447.15</v>
      </c>
      <c r="CB50" s="36">
        <v>887212.11</v>
      </c>
      <c r="CC50" s="36">
        <v>41292.89</v>
      </c>
      <c r="CD50" s="36">
        <v>8888.4</v>
      </c>
      <c r="CE50" s="36">
        <v>25121450.190000001</v>
      </c>
      <c r="CF50" s="36">
        <v>934466.24</v>
      </c>
      <c r="CG50" s="36">
        <v>3616.26</v>
      </c>
      <c r="CH50" s="36">
        <v>7040025.46</v>
      </c>
      <c r="CI50" s="36">
        <v>366132.63</v>
      </c>
      <c r="CJ50" s="36">
        <v>20689.37</v>
      </c>
      <c r="CK50" s="36">
        <v>36269228.640000001</v>
      </c>
      <c r="CL50" s="36">
        <v>2025388.07</v>
      </c>
      <c r="CM50" s="36">
        <v>6182.81</v>
      </c>
      <c r="CN50" s="36">
        <v>16394258.23</v>
      </c>
      <c r="CO50" s="36">
        <v>641548.75</v>
      </c>
      <c r="CP50" s="36">
        <v>27691.65</v>
      </c>
      <c r="CQ50" s="36">
        <v>54682460.039999999</v>
      </c>
      <c r="CR50" s="36">
        <v>2701158.53</v>
      </c>
      <c r="CS50" s="36">
        <v>573.84</v>
      </c>
      <c r="CT50" s="36">
        <v>2201462.37</v>
      </c>
      <c r="CU50" s="36">
        <v>68563.990000000005</v>
      </c>
      <c r="CV50" s="36">
        <v>0</v>
      </c>
      <c r="CW50" s="36">
        <v>0</v>
      </c>
      <c r="CX50" s="36">
        <v>0</v>
      </c>
      <c r="CY50" s="36">
        <v>1339.71</v>
      </c>
      <c r="CZ50" s="36">
        <v>4387568.21</v>
      </c>
      <c r="DA50" s="36">
        <v>172367.65</v>
      </c>
      <c r="DB50" s="36">
        <v>2062.4499999999998</v>
      </c>
      <c r="DC50" s="36">
        <v>6622332.5899999999</v>
      </c>
      <c r="DD50" s="36">
        <v>215558.89</v>
      </c>
      <c r="DE50" s="36">
        <v>20512.48</v>
      </c>
      <c r="DF50" s="36">
        <v>39417448.960000001</v>
      </c>
      <c r="DG50" s="36">
        <v>1993476.48</v>
      </c>
      <c r="DH50" s="39"/>
      <c r="DI50" s="39"/>
      <c r="DJ50" s="39"/>
    </row>
    <row r="51" spans="1:114" x14ac:dyDescent="0.2">
      <c r="A51" s="37" t="s">
        <v>201</v>
      </c>
      <c r="B51" s="37" t="s">
        <v>186</v>
      </c>
      <c r="C51" s="37" t="s">
        <v>188</v>
      </c>
      <c r="D51" s="38">
        <v>1781023.84</v>
      </c>
      <c r="E51" s="38">
        <v>1133271657.04</v>
      </c>
      <c r="F51" s="38">
        <v>123930212.48</v>
      </c>
      <c r="G51" s="36">
        <v>934141.76</v>
      </c>
      <c r="H51" s="36">
        <v>420467787.13999999</v>
      </c>
      <c r="I51" s="36">
        <v>58907565.689999998</v>
      </c>
      <c r="J51" s="36">
        <v>206.5</v>
      </c>
      <c r="K51" s="36">
        <v>219236.69</v>
      </c>
      <c r="L51" s="36">
        <v>18685.22</v>
      </c>
      <c r="M51" s="36">
        <v>192</v>
      </c>
      <c r="N51" s="36">
        <v>327824.71999999997</v>
      </c>
      <c r="O51" s="36">
        <v>18491.689999999999</v>
      </c>
      <c r="P51" s="36">
        <v>9891.7900000000009</v>
      </c>
      <c r="Q51" s="36">
        <v>20561273.800000001</v>
      </c>
      <c r="R51" s="36">
        <v>928909.4</v>
      </c>
      <c r="S51" s="36">
        <v>9766.7800000000007</v>
      </c>
      <c r="T51" s="36">
        <v>11302534.26</v>
      </c>
      <c r="U51" s="36">
        <v>859251.81</v>
      </c>
      <c r="V51" s="36">
        <v>37027.019999999997</v>
      </c>
      <c r="W51" s="36">
        <v>34630650.380000003</v>
      </c>
      <c r="X51" s="36">
        <v>2995003.09</v>
      </c>
      <c r="Y51" s="36">
        <v>1742.6</v>
      </c>
      <c r="Z51" s="36">
        <v>1640687.03</v>
      </c>
      <c r="AA51" s="36">
        <v>148755.67000000001</v>
      </c>
      <c r="AB51" s="36">
        <v>27038.19</v>
      </c>
      <c r="AC51" s="36">
        <v>28763105.399999999</v>
      </c>
      <c r="AD51" s="36">
        <v>2317750.2000000002</v>
      </c>
      <c r="AE51" s="36">
        <v>38002.550000000003</v>
      </c>
      <c r="AF51" s="36">
        <v>42413544.369999997</v>
      </c>
      <c r="AG51" s="36">
        <v>3267732.69</v>
      </c>
      <c r="AH51" s="36">
        <v>142918.96</v>
      </c>
      <c r="AI51" s="36">
        <v>146004325.15000001</v>
      </c>
      <c r="AJ51" s="36">
        <v>11719242.49</v>
      </c>
      <c r="AK51" s="36">
        <v>25719.64</v>
      </c>
      <c r="AL51" s="36">
        <v>35106030.039999999</v>
      </c>
      <c r="AM51" s="36">
        <v>2281562.7999999998</v>
      </c>
      <c r="AN51" s="36">
        <v>23567.64</v>
      </c>
      <c r="AO51" s="36">
        <v>19070497</v>
      </c>
      <c r="AP51" s="36">
        <v>1822283.91</v>
      </c>
      <c r="AQ51" s="36">
        <v>11759.84</v>
      </c>
      <c r="AR51" s="36">
        <v>12715966.960000001</v>
      </c>
      <c r="AS51" s="36">
        <v>999103.55</v>
      </c>
      <c r="AT51" s="36">
        <v>127317.36</v>
      </c>
      <c r="AU51" s="36">
        <v>93290861.900000006</v>
      </c>
      <c r="AV51" s="36">
        <v>9731862.2100000009</v>
      </c>
      <c r="AW51" s="36">
        <v>351860.43</v>
      </c>
      <c r="AX51" s="36">
        <v>247397859.81999999</v>
      </c>
      <c r="AY51" s="36">
        <v>25794143.079999998</v>
      </c>
      <c r="AZ51" s="36">
        <v>424.84</v>
      </c>
      <c r="BA51" s="36">
        <v>781192.3</v>
      </c>
      <c r="BB51" s="36">
        <v>39481.46</v>
      </c>
      <c r="BC51" s="36">
        <v>27056.57</v>
      </c>
      <c r="BD51" s="36">
        <v>25077413.329999998</v>
      </c>
      <c r="BE51" s="36">
        <v>2260597.84</v>
      </c>
      <c r="BF51" s="36">
        <v>180</v>
      </c>
      <c r="BG51" s="36">
        <v>267442.38</v>
      </c>
      <c r="BH51" s="36">
        <v>18442.29</v>
      </c>
      <c r="BI51" s="36">
        <v>16893.48</v>
      </c>
      <c r="BJ51" s="36">
        <v>64536297.729999997</v>
      </c>
      <c r="BK51" s="36">
        <v>1748588.29</v>
      </c>
      <c r="BL51" s="36">
        <v>3358.77</v>
      </c>
      <c r="BM51" s="36">
        <v>3311724.68</v>
      </c>
      <c r="BN51" s="36">
        <v>270202.33</v>
      </c>
      <c r="BO51" s="36">
        <v>759</v>
      </c>
      <c r="BP51" s="36">
        <v>1823066.22</v>
      </c>
      <c r="BQ51" s="36">
        <v>67950.02</v>
      </c>
      <c r="BR51" s="36">
        <v>1620.21</v>
      </c>
      <c r="BS51" s="36">
        <v>8934013.6699999999</v>
      </c>
      <c r="BT51" s="36">
        <v>176193.21</v>
      </c>
      <c r="BU51" s="36">
        <v>727.48</v>
      </c>
      <c r="BV51" s="36">
        <v>3664716.96</v>
      </c>
      <c r="BW51" s="36">
        <v>79109.83</v>
      </c>
      <c r="BX51" s="36">
        <v>10053.9</v>
      </c>
      <c r="BY51" s="36">
        <v>14565292.199999999</v>
      </c>
      <c r="BZ51" s="36">
        <v>960522.37</v>
      </c>
      <c r="CA51" s="36">
        <v>1943.11</v>
      </c>
      <c r="CB51" s="36">
        <v>1839324.19</v>
      </c>
      <c r="CC51" s="36">
        <v>155416.82999999999</v>
      </c>
      <c r="CD51" s="36">
        <v>5245.78</v>
      </c>
      <c r="CE51" s="36">
        <v>7084532.4000000004</v>
      </c>
      <c r="CF51" s="36">
        <v>482034.94</v>
      </c>
      <c r="CG51" s="36">
        <v>13631.62</v>
      </c>
      <c r="CH51" s="36">
        <v>13435347.08</v>
      </c>
      <c r="CI51" s="36">
        <v>1128158.56</v>
      </c>
      <c r="CJ51" s="36">
        <v>60605.34</v>
      </c>
      <c r="CK51" s="36">
        <v>59858464.43</v>
      </c>
      <c r="CL51" s="36">
        <v>4919194.9400000004</v>
      </c>
      <c r="CM51" s="36">
        <v>8649.1299999999992</v>
      </c>
      <c r="CN51" s="36">
        <v>12998486.92</v>
      </c>
      <c r="CO51" s="36">
        <v>797975.73</v>
      </c>
      <c r="CP51" s="36">
        <v>110776.87</v>
      </c>
      <c r="CQ51" s="36">
        <v>88179035.909999996</v>
      </c>
      <c r="CR51" s="36">
        <v>8290858.0300000003</v>
      </c>
      <c r="CS51" s="36">
        <v>1325.25</v>
      </c>
      <c r="CT51" s="36">
        <v>2281405.98</v>
      </c>
      <c r="CU51" s="36">
        <v>129783.64</v>
      </c>
      <c r="CV51" s="36">
        <v>0</v>
      </c>
      <c r="CW51" s="36">
        <v>0</v>
      </c>
      <c r="CX51" s="36">
        <v>0</v>
      </c>
      <c r="CY51" s="36">
        <v>1869.05</v>
      </c>
      <c r="CZ51" s="36">
        <v>2664978.2000000002</v>
      </c>
      <c r="DA51" s="36">
        <v>169778.95</v>
      </c>
      <c r="DB51" s="36">
        <v>2649.52</v>
      </c>
      <c r="DC51" s="36">
        <v>4536190.8099999996</v>
      </c>
      <c r="DD51" s="36">
        <v>241841.87</v>
      </c>
      <c r="DE51" s="36">
        <v>80635.95</v>
      </c>
      <c r="DF51" s="36">
        <v>71417394.040000007</v>
      </c>
      <c r="DG51" s="36">
        <v>6294403.4800000004</v>
      </c>
      <c r="DH51" s="39"/>
      <c r="DI51" s="39"/>
      <c r="DJ51" s="39"/>
    </row>
    <row r="52" spans="1:114" x14ac:dyDescent="0.2">
      <c r="A52" s="37" t="s">
        <v>201</v>
      </c>
      <c r="B52" s="37" t="s">
        <v>189</v>
      </c>
      <c r="C52" s="37" t="s">
        <v>187</v>
      </c>
      <c r="D52" s="38">
        <v>305630.46000000002</v>
      </c>
      <c r="E52" s="38">
        <v>563922521.80999994</v>
      </c>
      <c r="F52" s="38">
        <v>30784878.109999999</v>
      </c>
      <c r="G52" s="36">
        <v>82950.53</v>
      </c>
      <c r="H52" s="36">
        <v>102211974.19</v>
      </c>
      <c r="I52" s="36">
        <v>7802838.71</v>
      </c>
      <c r="J52" s="36">
        <v>234.32</v>
      </c>
      <c r="K52" s="36">
        <v>451704.75</v>
      </c>
      <c r="L52" s="36">
        <v>23562.6</v>
      </c>
      <c r="M52" s="36">
        <v>0</v>
      </c>
      <c r="N52" s="36">
        <v>0</v>
      </c>
      <c r="O52" s="36">
        <v>0</v>
      </c>
      <c r="P52" s="36">
        <v>1615.39</v>
      </c>
      <c r="Q52" s="36">
        <v>5076292.22</v>
      </c>
      <c r="R52" s="36">
        <v>179907.72</v>
      </c>
      <c r="S52" s="36">
        <v>5532.38</v>
      </c>
      <c r="T52" s="36">
        <v>14652980.949999999</v>
      </c>
      <c r="U52" s="36">
        <v>611999.77</v>
      </c>
      <c r="V52" s="36">
        <v>7414.05</v>
      </c>
      <c r="W52" s="36">
        <v>15355395.970000001</v>
      </c>
      <c r="X52" s="36">
        <v>771438.31</v>
      </c>
      <c r="Y52" s="36">
        <v>582.32000000000005</v>
      </c>
      <c r="Z52" s="36">
        <v>1068056.23</v>
      </c>
      <c r="AA52" s="36">
        <v>59028.95</v>
      </c>
      <c r="AB52" s="36">
        <v>16675.38</v>
      </c>
      <c r="AC52" s="36">
        <v>37679661.609999999</v>
      </c>
      <c r="AD52" s="36">
        <v>1855630.14</v>
      </c>
      <c r="AE52" s="36">
        <v>20704.89</v>
      </c>
      <c r="AF52" s="36">
        <v>50776113.950000003</v>
      </c>
      <c r="AG52" s="36">
        <v>2284954.73</v>
      </c>
      <c r="AH52" s="36">
        <v>36676.14</v>
      </c>
      <c r="AI52" s="36">
        <v>95276463.590000004</v>
      </c>
      <c r="AJ52" s="36">
        <v>4022862.88</v>
      </c>
      <c r="AK52" s="36">
        <v>16514.16</v>
      </c>
      <c r="AL52" s="36">
        <v>48294753.509999998</v>
      </c>
      <c r="AM52" s="36">
        <v>1814479.99</v>
      </c>
      <c r="AN52" s="36">
        <v>8792.49</v>
      </c>
      <c r="AO52" s="36">
        <v>19761363.43</v>
      </c>
      <c r="AP52" s="36">
        <v>931786.69</v>
      </c>
      <c r="AQ52" s="36">
        <v>8395.11</v>
      </c>
      <c r="AR52" s="36">
        <v>21862176.079999998</v>
      </c>
      <c r="AS52" s="36">
        <v>904796.65</v>
      </c>
      <c r="AT52" s="36">
        <v>18234.509999999998</v>
      </c>
      <c r="AU52" s="36">
        <v>34451141.060000002</v>
      </c>
      <c r="AV52" s="36">
        <v>1839576.54</v>
      </c>
      <c r="AW52" s="36">
        <v>97925.13</v>
      </c>
      <c r="AX52" s="36">
        <v>166184540</v>
      </c>
      <c r="AY52" s="36">
        <v>9587066.9399999995</v>
      </c>
      <c r="AZ52" s="36">
        <v>544.08000000000004</v>
      </c>
      <c r="BA52" s="36">
        <v>1889011.89</v>
      </c>
      <c r="BB52" s="36">
        <v>62102.81</v>
      </c>
      <c r="BC52" s="36">
        <v>4467.12</v>
      </c>
      <c r="BD52" s="36">
        <v>10231600.189999999</v>
      </c>
      <c r="BE52" s="36">
        <v>485695.55</v>
      </c>
      <c r="BF52" s="36">
        <v>136.25</v>
      </c>
      <c r="BG52" s="36">
        <v>581249.79</v>
      </c>
      <c r="BH52" s="36">
        <v>21339.55</v>
      </c>
      <c r="BI52" s="36">
        <v>13169.76</v>
      </c>
      <c r="BJ52" s="36">
        <v>68822392.379999995</v>
      </c>
      <c r="BK52" s="36">
        <v>1817552.21</v>
      </c>
      <c r="BL52" s="36">
        <v>1065.79</v>
      </c>
      <c r="BM52" s="36">
        <v>2367184.4900000002</v>
      </c>
      <c r="BN52" s="36">
        <v>116632.38</v>
      </c>
      <c r="BO52" s="36">
        <v>0</v>
      </c>
      <c r="BP52" s="36">
        <v>0</v>
      </c>
      <c r="BQ52" s="36">
        <v>0</v>
      </c>
      <c r="BR52" s="36">
        <v>2880.54</v>
      </c>
      <c r="BS52" s="36">
        <v>23081380.93</v>
      </c>
      <c r="BT52" s="36">
        <v>399426.81</v>
      </c>
      <c r="BU52" s="36">
        <v>208.08</v>
      </c>
      <c r="BV52" s="36">
        <v>1268984.07</v>
      </c>
      <c r="BW52" s="36">
        <v>27716.34</v>
      </c>
      <c r="BX52" s="36">
        <v>9516.76</v>
      </c>
      <c r="BY52" s="36">
        <v>28134324.390000001</v>
      </c>
      <c r="BZ52" s="36">
        <v>1082135.02</v>
      </c>
      <c r="CA52" s="36">
        <v>816.4</v>
      </c>
      <c r="CB52" s="36">
        <v>1517575.22</v>
      </c>
      <c r="CC52" s="36">
        <v>88097.99</v>
      </c>
      <c r="CD52" s="36">
        <v>4814.59</v>
      </c>
      <c r="CE52" s="36">
        <v>12815816.17</v>
      </c>
      <c r="CF52" s="36">
        <v>501254.74</v>
      </c>
      <c r="CG52" s="36">
        <v>2365.89</v>
      </c>
      <c r="CH52" s="36">
        <v>4368974.8</v>
      </c>
      <c r="CI52" s="36">
        <v>242417.56</v>
      </c>
      <c r="CJ52" s="36">
        <v>12024.85</v>
      </c>
      <c r="CK52" s="36">
        <v>22863268.960000001</v>
      </c>
      <c r="CL52" s="36">
        <v>1221069.43</v>
      </c>
      <c r="CM52" s="36">
        <v>4601.42</v>
      </c>
      <c r="CN52" s="36">
        <v>13031341.16</v>
      </c>
      <c r="CO52" s="36">
        <v>516185.72</v>
      </c>
      <c r="CP52" s="36">
        <v>8426.31</v>
      </c>
      <c r="CQ52" s="36">
        <v>20460490.219999999</v>
      </c>
      <c r="CR52" s="36">
        <v>916673.84</v>
      </c>
      <c r="CS52" s="36">
        <v>962.16</v>
      </c>
      <c r="CT52" s="36">
        <v>3773592.02</v>
      </c>
      <c r="CU52" s="36">
        <v>115789.21</v>
      </c>
      <c r="CV52" s="36">
        <v>0</v>
      </c>
      <c r="CW52" s="36">
        <v>0</v>
      </c>
      <c r="CX52" s="36">
        <v>0</v>
      </c>
      <c r="CY52" s="36">
        <v>1408.72</v>
      </c>
      <c r="CZ52" s="36">
        <v>3851946.96</v>
      </c>
      <c r="DA52" s="36">
        <v>158286.73000000001</v>
      </c>
      <c r="DB52" s="36">
        <v>1241.19</v>
      </c>
      <c r="DC52" s="36">
        <v>5210487.7300000004</v>
      </c>
      <c r="DD52" s="36">
        <v>159673.84</v>
      </c>
      <c r="DE52" s="36">
        <v>30321.14</v>
      </c>
      <c r="DF52" s="36">
        <v>58345858.409999996</v>
      </c>
      <c r="DG52" s="36">
        <v>3049261.15</v>
      </c>
      <c r="DH52" s="39"/>
      <c r="DI52" s="39"/>
      <c r="DJ52" s="39"/>
    </row>
    <row r="53" spans="1:114" x14ac:dyDescent="0.2">
      <c r="A53" s="37" t="s">
        <v>201</v>
      </c>
      <c r="B53" s="37" t="s">
        <v>189</v>
      </c>
      <c r="C53" s="37" t="s">
        <v>188</v>
      </c>
      <c r="D53" s="38">
        <v>1483137.79</v>
      </c>
      <c r="E53" s="38">
        <v>1062551539.3099999</v>
      </c>
      <c r="F53" s="38">
        <v>110723634.88</v>
      </c>
      <c r="G53" s="36">
        <v>683925.49</v>
      </c>
      <c r="H53" s="36">
        <v>318890243.73000002</v>
      </c>
      <c r="I53" s="36">
        <v>46097365.130000003</v>
      </c>
      <c r="J53" s="36">
        <v>396</v>
      </c>
      <c r="K53" s="36">
        <v>349757.47</v>
      </c>
      <c r="L53" s="36">
        <v>30857.81</v>
      </c>
      <c r="M53" s="36">
        <v>220.77</v>
      </c>
      <c r="N53" s="36">
        <v>289929.33</v>
      </c>
      <c r="O53" s="36">
        <v>20871.740000000002</v>
      </c>
      <c r="P53" s="36">
        <v>4911.96</v>
      </c>
      <c r="Q53" s="36">
        <v>11034124.039999999</v>
      </c>
      <c r="R53" s="36">
        <v>489248.63</v>
      </c>
      <c r="S53" s="36">
        <v>8005.99</v>
      </c>
      <c r="T53" s="36">
        <v>9092013.8000000007</v>
      </c>
      <c r="U53" s="36">
        <v>724544.84</v>
      </c>
      <c r="V53" s="36">
        <v>27065.03</v>
      </c>
      <c r="W53" s="36">
        <v>26890523.739999998</v>
      </c>
      <c r="X53" s="36">
        <v>2237409.91</v>
      </c>
      <c r="Y53" s="36">
        <v>1269.06</v>
      </c>
      <c r="Z53" s="36">
        <v>1366346.05</v>
      </c>
      <c r="AA53" s="36">
        <v>111281.52</v>
      </c>
      <c r="AB53" s="36">
        <v>39049.620000000003</v>
      </c>
      <c r="AC53" s="36">
        <v>49602928.829999998</v>
      </c>
      <c r="AD53" s="36">
        <v>3571916.38</v>
      </c>
      <c r="AE53" s="36">
        <v>44228.06</v>
      </c>
      <c r="AF53" s="36">
        <v>54489282.649999999</v>
      </c>
      <c r="AG53" s="36">
        <v>3895991.24</v>
      </c>
      <c r="AH53" s="36">
        <v>62694.11</v>
      </c>
      <c r="AI53" s="36">
        <v>72408967.390000001</v>
      </c>
      <c r="AJ53" s="36">
        <v>5434713.5499999998</v>
      </c>
      <c r="AK53" s="36">
        <v>39745.33</v>
      </c>
      <c r="AL53" s="36">
        <v>54719191.439999998</v>
      </c>
      <c r="AM53" s="36">
        <v>3555508.12</v>
      </c>
      <c r="AN53" s="36">
        <v>34423.24</v>
      </c>
      <c r="AO53" s="36">
        <v>30214461.699999999</v>
      </c>
      <c r="AP53" s="36">
        <v>2793418.06</v>
      </c>
      <c r="AQ53" s="36">
        <v>13471.22</v>
      </c>
      <c r="AR53" s="36">
        <v>15239355.59</v>
      </c>
      <c r="AS53" s="36">
        <v>1199209.53</v>
      </c>
      <c r="AT53" s="36">
        <v>93499.92</v>
      </c>
      <c r="AU53" s="36">
        <v>78760885.870000005</v>
      </c>
      <c r="AV53" s="36">
        <v>7661474.29</v>
      </c>
      <c r="AW53" s="36">
        <v>408367.08</v>
      </c>
      <c r="AX53" s="36">
        <v>315802190.82999998</v>
      </c>
      <c r="AY53" s="36">
        <v>31584838.050000001</v>
      </c>
      <c r="AZ53" s="36">
        <v>1999.33</v>
      </c>
      <c r="BA53" s="36">
        <v>4533001.04</v>
      </c>
      <c r="BB53" s="36">
        <v>190946.43</v>
      </c>
      <c r="BC53" s="36">
        <v>14944.11</v>
      </c>
      <c r="BD53" s="36">
        <v>20260374.75</v>
      </c>
      <c r="BE53" s="36">
        <v>1390749.78</v>
      </c>
      <c r="BF53" s="36">
        <v>144</v>
      </c>
      <c r="BG53" s="36">
        <v>236637.08</v>
      </c>
      <c r="BH53" s="36">
        <v>13390.4</v>
      </c>
      <c r="BI53" s="36">
        <v>19526.47</v>
      </c>
      <c r="BJ53" s="36">
        <v>87866122.959999993</v>
      </c>
      <c r="BK53" s="36">
        <v>2144012.19</v>
      </c>
      <c r="BL53" s="36">
        <v>3534.02</v>
      </c>
      <c r="BM53" s="36">
        <v>3501313.14</v>
      </c>
      <c r="BN53" s="36">
        <v>293591.18</v>
      </c>
      <c r="BO53" s="36">
        <v>240.72</v>
      </c>
      <c r="BP53" s="36">
        <v>646165.28</v>
      </c>
      <c r="BQ53" s="36">
        <v>27218.46</v>
      </c>
      <c r="BR53" s="36">
        <v>2455.09</v>
      </c>
      <c r="BS53" s="36">
        <v>16986171.039999999</v>
      </c>
      <c r="BT53" s="36">
        <v>270101.23</v>
      </c>
      <c r="BU53" s="36">
        <v>304.27</v>
      </c>
      <c r="BV53" s="36">
        <v>1387063.42</v>
      </c>
      <c r="BW53" s="36">
        <v>38848.25</v>
      </c>
      <c r="BX53" s="36">
        <v>14113.17</v>
      </c>
      <c r="BY53" s="36">
        <v>19956410.82</v>
      </c>
      <c r="BZ53" s="36">
        <v>1393190.72</v>
      </c>
      <c r="CA53" s="36">
        <v>3285.64</v>
      </c>
      <c r="CB53" s="36">
        <v>3073477.42</v>
      </c>
      <c r="CC53" s="36">
        <v>261412.02</v>
      </c>
      <c r="CD53" s="36">
        <v>2639.68</v>
      </c>
      <c r="CE53" s="36">
        <v>3655089.98</v>
      </c>
      <c r="CF53" s="36">
        <v>242746.61</v>
      </c>
      <c r="CG53" s="36">
        <v>7995.26</v>
      </c>
      <c r="CH53" s="36">
        <v>8523741.9000000004</v>
      </c>
      <c r="CI53" s="36">
        <v>679298.51</v>
      </c>
      <c r="CJ53" s="36">
        <v>33267.19</v>
      </c>
      <c r="CK53" s="36">
        <v>34942936.109999999</v>
      </c>
      <c r="CL53" s="36">
        <v>2767456.75</v>
      </c>
      <c r="CM53" s="36">
        <v>7451.26</v>
      </c>
      <c r="CN53" s="36">
        <v>10801806.630000001</v>
      </c>
      <c r="CO53" s="36">
        <v>707123.17</v>
      </c>
      <c r="CP53" s="36">
        <v>29576.59</v>
      </c>
      <c r="CQ53" s="36">
        <v>30587830.940000001</v>
      </c>
      <c r="CR53" s="36">
        <v>2430571.7999999998</v>
      </c>
      <c r="CS53" s="36">
        <v>2052.23</v>
      </c>
      <c r="CT53" s="36">
        <v>5155471.05</v>
      </c>
      <c r="CU53" s="36">
        <v>208093.68</v>
      </c>
      <c r="CV53" s="36">
        <v>0</v>
      </c>
      <c r="CW53" s="36">
        <v>0</v>
      </c>
      <c r="CX53" s="36">
        <v>0</v>
      </c>
      <c r="CY53" s="36">
        <v>2254.09</v>
      </c>
      <c r="CZ53" s="36">
        <v>3800090.4</v>
      </c>
      <c r="DA53" s="36">
        <v>213006.89</v>
      </c>
      <c r="DB53" s="36">
        <v>1639.98</v>
      </c>
      <c r="DC53" s="36">
        <v>2951510.1</v>
      </c>
      <c r="DD53" s="36">
        <v>153306.48000000001</v>
      </c>
      <c r="DE53" s="36">
        <v>115889.78</v>
      </c>
      <c r="DF53" s="36">
        <v>106463067.91</v>
      </c>
      <c r="DG53" s="36">
        <v>9481649.6099999994</v>
      </c>
      <c r="DH53" s="39"/>
      <c r="DI53" s="39"/>
      <c r="DJ53" s="39"/>
    </row>
    <row r="54" spans="1:114" x14ac:dyDescent="0.2">
      <c r="A54" s="37" t="s">
        <v>202</v>
      </c>
      <c r="B54" s="37" t="s">
        <v>186</v>
      </c>
      <c r="C54" s="37" t="s">
        <v>187</v>
      </c>
      <c r="D54" s="38">
        <v>348201.95</v>
      </c>
      <c r="E54" s="38">
        <v>668423412.48000002</v>
      </c>
      <c r="F54" s="38">
        <v>33858206.170000002</v>
      </c>
      <c r="G54" s="36">
        <v>106851.1</v>
      </c>
      <c r="H54" s="36">
        <v>158280816.25999999</v>
      </c>
      <c r="I54" s="36">
        <v>9817927.9600000009</v>
      </c>
      <c r="J54" s="36">
        <v>0</v>
      </c>
      <c r="K54" s="36">
        <v>0</v>
      </c>
      <c r="L54" s="36">
        <v>0</v>
      </c>
      <c r="M54" s="36">
        <v>0</v>
      </c>
      <c r="N54" s="36">
        <v>0</v>
      </c>
      <c r="O54" s="36">
        <v>0</v>
      </c>
      <c r="P54" s="36">
        <v>1844.62</v>
      </c>
      <c r="Q54" s="36">
        <v>5867162.2999999998</v>
      </c>
      <c r="R54" s="36">
        <v>202081.88</v>
      </c>
      <c r="S54" s="36">
        <v>12123.11</v>
      </c>
      <c r="T54" s="36">
        <v>29849304.050000001</v>
      </c>
      <c r="U54" s="36">
        <v>1218578.3</v>
      </c>
      <c r="V54" s="36">
        <v>8920.74</v>
      </c>
      <c r="W54" s="36">
        <v>18764770.890000001</v>
      </c>
      <c r="X54" s="36">
        <v>912209.1</v>
      </c>
      <c r="Y54" s="36">
        <v>323.67</v>
      </c>
      <c r="Z54" s="36">
        <v>653457.23</v>
      </c>
      <c r="AA54" s="36">
        <v>29927.94</v>
      </c>
      <c r="AB54" s="36">
        <v>16834.95</v>
      </c>
      <c r="AC54" s="36">
        <v>36659687.909999996</v>
      </c>
      <c r="AD54" s="36">
        <v>1751396.35</v>
      </c>
      <c r="AE54" s="36">
        <v>13779.97</v>
      </c>
      <c r="AF54" s="36">
        <v>34354479.060000002</v>
      </c>
      <c r="AG54" s="36">
        <v>1506011.39</v>
      </c>
      <c r="AH54" s="36">
        <v>82871.490000000005</v>
      </c>
      <c r="AI54" s="36">
        <v>202759909.97</v>
      </c>
      <c r="AJ54" s="36">
        <v>8408178.9399999995</v>
      </c>
      <c r="AK54" s="36">
        <v>12141.77</v>
      </c>
      <c r="AL54" s="36">
        <v>34409030.670000002</v>
      </c>
      <c r="AM54" s="36">
        <v>1299503.27</v>
      </c>
      <c r="AN54" s="36">
        <v>5262.02</v>
      </c>
      <c r="AO54" s="36">
        <v>12314482.43</v>
      </c>
      <c r="AP54" s="36">
        <v>518837.09</v>
      </c>
      <c r="AQ54" s="36">
        <v>7320.98</v>
      </c>
      <c r="AR54" s="36">
        <v>18810524.34</v>
      </c>
      <c r="AS54" s="36">
        <v>766143.81</v>
      </c>
      <c r="AT54" s="36">
        <v>28458.080000000002</v>
      </c>
      <c r="AU54" s="36">
        <v>54263590.229999997</v>
      </c>
      <c r="AV54" s="36">
        <v>2774695.3</v>
      </c>
      <c r="AW54" s="36">
        <v>76473.7</v>
      </c>
      <c r="AX54" s="36">
        <v>132778527.65000001</v>
      </c>
      <c r="AY54" s="36">
        <v>7364798.3799999999</v>
      </c>
      <c r="AZ54" s="36">
        <v>145.71</v>
      </c>
      <c r="BA54" s="36">
        <v>494152.02</v>
      </c>
      <c r="BB54" s="36">
        <v>16627.830000000002</v>
      </c>
      <c r="BC54" s="36">
        <v>6966.04</v>
      </c>
      <c r="BD54" s="36">
        <v>13870343.050000001</v>
      </c>
      <c r="BE54" s="36">
        <v>684091.52</v>
      </c>
      <c r="BF54" s="36">
        <v>0</v>
      </c>
      <c r="BG54" s="36">
        <v>0</v>
      </c>
      <c r="BH54" s="36">
        <v>0</v>
      </c>
      <c r="BI54" s="36">
        <v>7449.6</v>
      </c>
      <c r="BJ54" s="36">
        <v>33242653.649999999</v>
      </c>
      <c r="BK54" s="36">
        <v>924494.33</v>
      </c>
      <c r="BL54" s="36">
        <v>1456.47</v>
      </c>
      <c r="BM54" s="36">
        <v>3286068.2</v>
      </c>
      <c r="BN54" s="36">
        <v>149831.29</v>
      </c>
      <c r="BO54" s="36">
        <v>0</v>
      </c>
      <c r="BP54" s="36">
        <v>0</v>
      </c>
      <c r="BQ54" s="36">
        <v>0</v>
      </c>
      <c r="BR54" s="36">
        <v>1425.7</v>
      </c>
      <c r="BS54" s="36">
        <v>10665829.039999999</v>
      </c>
      <c r="BT54" s="36">
        <v>175471.5</v>
      </c>
      <c r="BU54" s="36">
        <v>412.62</v>
      </c>
      <c r="BV54" s="36">
        <v>2265438.5</v>
      </c>
      <c r="BW54" s="36">
        <v>43002</v>
      </c>
      <c r="BX54" s="36">
        <v>8916.98</v>
      </c>
      <c r="BY54" s="36">
        <v>26506697.960000001</v>
      </c>
      <c r="BZ54" s="36">
        <v>937663.52</v>
      </c>
      <c r="CA54" s="36">
        <v>461.92</v>
      </c>
      <c r="CB54" s="36">
        <v>944509.18</v>
      </c>
      <c r="CC54" s="36">
        <v>45348.800000000003</v>
      </c>
      <c r="CD54" s="36">
        <v>7274.37</v>
      </c>
      <c r="CE54" s="36">
        <v>20172505.27</v>
      </c>
      <c r="CF54" s="36">
        <v>748485.72</v>
      </c>
      <c r="CG54" s="36">
        <v>3282.86</v>
      </c>
      <c r="CH54" s="36">
        <v>6806361.5199999996</v>
      </c>
      <c r="CI54" s="36">
        <v>339831.1</v>
      </c>
      <c r="CJ54" s="36">
        <v>17246.169999999998</v>
      </c>
      <c r="CK54" s="36">
        <v>31240566.48</v>
      </c>
      <c r="CL54" s="36">
        <v>1681020.27</v>
      </c>
      <c r="CM54" s="36">
        <v>5593.74</v>
      </c>
      <c r="CN54" s="36">
        <v>14874185.810000001</v>
      </c>
      <c r="CO54" s="36">
        <v>602252.38</v>
      </c>
      <c r="CP54" s="36">
        <v>27053.05</v>
      </c>
      <c r="CQ54" s="36">
        <v>56144783.960000001</v>
      </c>
      <c r="CR54" s="36">
        <v>2656088.44</v>
      </c>
      <c r="CS54" s="36">
        <v>338.6</v>
      </c>
      <c r="CT54" s="36">
        <v>945121.27</v>
      </c>
      <c r="CU54" s="36">
        <v>38762.800000000003</v>
      </c>
      <c r="CV54" s="36">
        <v>0</v>
      </c>
      <c r="CW54" s="36">
        <v>0</v>
      </c>
      <c r="CX54" s="36">
        <v>0</v>
      </c>
      <c r="CY54" s="36">
        <v>1103.72</v>
      </c>
      <c r="CZ54" s="36">
        <v>3178084.91</v>
      </c>
      <c r="DA54" s="36">
        <v>134182.53</v>
      </c>
      <c r="DB54" s="36">
        <v>1513.93</v>
      </c>
      <c r="DC54" s="36">
        <v>4833242.08</v>
      </c>
      <c r="DD54" s="36">
        <v>163434.91</v>
      </c>
      <c r="DE54" s="36">
        <v>20667.55</v>
      </c>
      <c r="DF54" s="36">
        <v>42827331.539999999</v>
      </c>
      <c r="DG54" s="36">
        <v>2055951.18</v>
      </c>
      <c r="DH54" s="39"/>
      <c r="DI54" s="39"/>
      <c r="DJ54" s="39"/>
    </row>
    <row r="55" spans="1:114" x14ac:dyDescent="0.2">
      <c r="A55" s="37" t="s">
        <v>202</v>
      </c>
      <c r="B55" s="37" t="s">
        <v>186</v>
      </c>
      <c r="C55" s="37" t="s">
        <v>188</v>
      </c>
      <c r="D55" s="38">
        <v>1176253.69</v>
      </c>
      <c r="E55" s="38">
        <v>864700111.28999996</v>
      </c>
      <c r="F55" s="38">
        <v>85360107</v>
      </c>
      <c r="G55" s="36">
        <v>584797.71</v>
      </c>
      <c r="H55" s="36">
        <v>316928990.20999998</v>
      </c>
      <c r="I55" s="36">
        <v>38507527.5</v>
      </c>
      <c r="J55" s="36">
        <v>0</v>
      </c>
      <c r="K55" s="36">
        <v>0</v>
      </c>
      <c r="L55" s="36">
        <v>0</v>
      </c>
      <c r="M55" s="36">
        <v>0</v>
      </c>
      <c r="N55" s="36">
        <v>0</v>
      </c>
      <c r="O55" s="36">
        <v>0</v>
      </c>
      <c r="P55" s="36">
        <v>4746.55</v>
      </c>
      <c r="Q55" s="36">
        <v>10395610.75</v>
      </c>
      <c r="R55" s="36">
        <v>459088.72</v>
      </c>
      <c r="S55" s="36">
        <v>10695.06</v>
      </c>
      <c r="T55" s="36">
        <v>14232727.18</v>
      </c>
      <c r="U55" s="36">
        <v>962071.95</v>
      </c>
      <c r="V55" s="36">
        <v>24921.93</v>
      </c>
      <c r="W55" s="36">
        <v>24885126.739999998</v>
      </c>
      <c r="X55" s="36">
        <v>2037482.7</v>
      </c>
      <c r="Y55" s="36">
        <v>660</v>
      </c>
      <c r="Z55" s="36">
        <v>891654.22</v>
      </c>
      <c r="AA55" s="36">
        <v>62457.440000000002</v>
      </c>
      <c r="AB55" s="36">
        <v>29207</v>
      </c>
      <c r="AC55" s="36">
        <v>33885211.700000003</v>
      </c>
      <c r="AD55" s="36">
        <v>2565426.77</v>
      </c>
      <c r="AE55" s="36">
        <v>22233.93</v>
      </c>
      <c r="AF55" s="36">
        <v>27546128.079999998</v>
      </c>
      <c r="AG55" s="36">
        <v>1951712.54</v>
      </c>
      <c r="AH55" s="36">
        <v>104929.84</v>
      </c>
      <c r="AI55" s="36">
        <v>118377035.76000001</v>
      </c>
      <c r="AJ55" s="36">
        <v>8885206.4700000007</v>
      </c>
      <c r="AK55" s="36">
        <v>18779.52</v>
      </c>
      <c r="AL55" s="36">
        <v>26179935.219999999</v>
      </c>
      <c r="AM55" s="36">
        <v>1687200.17</v>
      </c>
      <c r="AN55" s="36">
        <v>15713.35</v>
      </c>
      <c r="AO55" s="36">
        <v>14898830.060000001</v>
      </c>
      <c r="AP55" s="36">
        <v>1243929.98</v>
      </c>
      <c r="AQ55" s="36">
        <v>6957.65</v>
      </c>
      <c r="AR55" s="36">
        <v>9140073.1099999994</v>
      </c>
      <c r="AS55" s="36">
        <v>625992.14</v>
      </c>
      <c r="AT55" s="36">
        <v>99595.56</v>
      </c>
      <c r="AU55" s="36">
        <v>82438026.609999999</v>
      </c>
      <c r="AV55" s="36">
        <v>7815199.3499999996</v>
      </c>
      <c r="AW55" s="36">
        <v>237567.18</v>
      </c>
      <c r="AX55" s="36">
        <v>188291945.72</v>
      </c>
      <c r="AY55" s="36">
        <v>18056080.52</v>
      </c>
      <c r="AZ55" s="36">
        <v>180.9</v>
      </c>
      <c r="BA55" s="36">
        <v>477944.77</v>
      </c>
      <c r="BB55" s="36">
        <v>18861.91</v>
      </c>
      <c r="BC55" s="36">
        <v>15960.31</v>
      </c>
      <c r="BD55" s="36">
        <v>17238867.18</v>
      </c>
      <c r="BE55" s="36">
        <v>1383917.92</v>
      </c>
      <c r="BF55" s="36">
        <v>0</v>
      </c>
      <c r="BG55" s="36">
        <v>0</v>
      </c>
      <c r="BH55" s="36">
        <v>0</v>
      </c>
      <c r="BI55" s="36">
        <v>10458</v>
      </c>
      <c r="BJ55" s="36">
        <v>35351007.43</v>
      </c>
      <c r="BK55" s="36">
        <v>1096148.52</v>
      </c>
      <c r="BL55" s="36">
        <v>2506.6</v>
      </c>
      <c r="BM55" s="36">
        <v>2959769.5</v>
      </c>
      <c r="BN55" s="36">
        <v>220269.47</v>
      </c>
      <c r="BO55" s="36">
        <v>166.23</v>
      </c>
      <c r="BP55" s="36">
        <v>366310.12</v>
      </c>
      <c r="BQ55" s="36">
        <v>16489.650000000001</v>
      </c>
      <c r="BR55" s="36">
        <v>1495.07</v>
      </c>
      <c r="BS55" s="36">
        <v>8327798.9900000002</v>
      </c>
      <c r="BT55" s="36">
        <v>167086.84</v>
      </c>
      <c r="BU55" s="36">
        <v>331.65</v>
      </c>
      <c r="BV55" s="36">
        <v>1378116.2</v>
      </c>
      <c r="BW55" s="36">
        <v>31878.75</v>
      </c>
      <c r="BX55" s="36">
        <v>7369.17</v>
      </c>
      <c r="BY55" s="36">
        <v>12132167.58</v>
      </c>
      <c r="BZ55" s="36">
        <v>693617.06</v>
      </c>
      <c r="CA55" s="36">
        <v>987.93</v>
      </c>
      <c r="CB55" s="36">
        <v>1213172.3899999999</v>
      </c>
      <c r="CC55" s="36">
        <v>80942.17</v>
      </c>
      <c r="CD55" s="36">
        <v>2630.05</v>
      </c>
      <c r="CE55" s="36">
        <v>3843944.78</v>
      </c>
      <c r="CF55" s="36">
        <v>235118.12</v>
      </c>
      <c r="CG55" s="36">
        <v>7421.11</v>
      </c>
      <c r="CH55" s="36">
        <v>8210387.7300000004</v>
      </c>
      <c r="CI55" s="36">
        <v>655560.59</v>
      </c>
      <c r="CJ55" s="36">
        <v>41784.480000000003</v>
      </c>
      <c r="CK55" s="36">
        <v>42368450.5</v>
      </c>
      <c r="CL55" s="36">
        <v>3454359.27</v>
      </c>
      <c r="CM55" s="36">
        <v>7332.01</v>
      </c>
      <c r="CN55" s="36">
        <v>9684355.9900000002</v>
      </c>
      <c r="CO55" s="36">
        <v>662385.14</v>
      </c>
      <c r="CP55" s="36">
        <v>70028.850000000006</v>
      </c>
      <c r="CQ55" s="36">
        <v>61458204.149999999</v>
      </c>
      <c r="CR55" s="36">
        <v>5436226.6399999997</v>
      </c>
      <c r="CS55" s="36">
        <v>576</v>
      </c>
      <c r="CT55" s="36">
        <v>1376370.6</v>
      </c>
      <c r="CU55" s="36">
        <v>62619.69</v>
      </c>
      <c r="CV55" s="36">
        <v>0</v>
      </c>
      <c r="CW55" s="36">
        <v>0</v>
      </c>
      <c r="CX55" s="36">
        <v>0</v>
      </c>
      <c r="CY55" s="36">
        <v>1634.82</v>
      </c>
      <c r="CZ55" s="36">
        <v>2450968.2999999998</v>
      </c>
      <c r="DA55" s="36">
        <v>154349.91</v>
      </c>
      <c r="DB55" s="36">
        <v>1525.59</v>
      </c>
      <c r="DC55" s="36">
        <v>2305108.2799999998</v>
      </c>
      <c r="DD55" s="36">
        <v>142744.82</v>
      </c>
      <c r="DE55" s="36">
        <v>58239.94</v>
      </c>
      <c r="DF55" s="36">
        <v>54985539.399999999</v>
      </c>
      <c r="DG55" s="36">
        <v>4626764.5599999996</v>
      </c>
      <c r="DH55" s="39"/>
      <c r="DI55" s="39"/>
      <c r="DJ55" s="39"/>
    </row>
    <row r="56" spans="1:114" x14ac:dyDescent="0.2">
      <c r="A56" s="37" t="s">
        <v>202</v>
      </c>
      <c r="B56" s="37" t="s">
        <v>189</v>
      </c>
      <c r="C56" s="37" t="s">
        <v>187</v>
      </c>
      <c r="D56" s="38">
        <v>233007.66</v>
      </c>
      <c r="E56" s="38">
        <v>459531016.19</v>
      </c>
      <c r="F56" s="38">
        <v>24071237.149999999</v>
      </c>
      <c r="G56" s="36">
        <v>61321.73</v>
      </c>
      <c r="H56" s="36">
        <v>86497538.489999995</v>
      </c>
      <c r="I56" s="36">
        <v>5987851.96</v>
      </c>
      <c r="J56" s="36">
        <v>132</v>
      </c>
      <c r="K56" s="36">
        <v>316908</v>
      </c>
      <c r="L56" s="36">
        <v>14704.7</v>
      </c>
      <c r="M56" s="36">
        <v>0</v>
      </c>
      <c r="N56" s="36">
        <v>0</v>
      </c>
      <c r="O56" s="36">
        <v>0</v>
      </c>
      <c r="P56" s="36">
        <v>722.69</v>
      </c>
      <c r="Q56" s="36">
        <v>2339854.8199999998</v>
      </c>
      <c r="R56" s="36">
        <v>84944.75</v>
      </c>
      <c r="S56" s="36">
        <v>6635.24</v>
      </c>
      <c r="T56" s="36">
        <v>16461829.609999999</v>
      </c>
      <c r="U56" s="36">
        <v>728574.65</v>
      </c>
      <c r="V56" s="36">
        <v>5487.74</v>
      </c>
      <c r="W56" s="36">
        <v>12052642.619999999</v>
      </c>
      <c r="X56" s="36">
        <v>560207.61</v>
      </c>
      <c r="Y56" s="36">
        <v>355.75</v>
      </c>
      <c r="Z56" s="36">
        <v>775871.88</v>
      </c>
      <c r="AA56" s="36">
        <v>36990.79</v>
      </c>
      <c r="AB56" s="36">
        <v>15553.08</v>
      </c>
      <c r="AC56" s="36">
        <v>36617523.530000001</v>
      </c>
      <c r="AD56" s="36">
        <v>1739395.47</v>
      </c>
      <c r="AE56" s="36">
        <v>14566.76</v>
      </c>
      <c r="AF56" s="36">
        <v>35388060.649999999</v>
      </c>
      <c r="AG56" s="36">
        <v>1613885.58</v>
      </c>
      <c r="AH56" s="36">
        <v>31684.23</v>
      </c>
      <c r="AI56" s="36">
        <v>81932810.599999994</v>
      </c>
      <c r="AJ56" s="36">
        <v>3450070.66</v>
      </c>
      <c r="AK56" s="36">
        <v>11881.44</v>
      </c>
      <c r="AL56" s="36">
        <v>33737647.939999998</v>
      </c>
      <c r="AM56" s="36">
        <v>1337213.32</v>
      </c>
      <c r="AN56" s="36">
        <v>7217.25</v>
      </c>
      <c r="AO56" s="36">
        <v>17834793.52</v>
      </c>
      <c r="AP56" s="36">
        <v>796252.81</v>
      </c>
      <c r="AQ56" s="36">
        <v>5645.16</v>
      </c>
      <c r="AR56" s="36">
        <v>15003312.560000001</v>
      </c>
      <c r="AS56" s="36">
        <v>611205.24</v>
      </c>
      <c r="AT56" s="36">
        <v>17262.63</v>
      </c>
      <c r="AU56" s="36">
        <v>35119816.640000001</v>
      </c>
      <c r="AV56" s="36">
        <v>1780861.49</v>
      </c>
      <c r="AW56" s="36">
        <v>74080.639999999999</v>
      </c>
      <c r="AX56" s="36">
        <v>134525931.74000001</v>
      </c>
      <c r="AY56" s="36">
        <v>7436994.8499999996</v>
      </c>
      <c r="AZ56" s="36">
        <v>213.18</v>
      </c>
      <c r="BA56" s="36">
        <v>881334.33</v>
      </c>
      <c r="BB56" s="36">
        <v>26778.799999999999</v>
      </c>
      <c r="BC56" s="36">
        <v>4316.1400000000003</v>
      </c>
      <c r="BD56" s="36">
        <v>10126018.720000001</v>
      </c>
      <c r="BE56" s="36">
        <v>483933.92</v>
      </c>
      <c r="BF56" s="36">
        <v>0</v>
      </c>
      <c r="BG56" s="36">
        <v>0</v>
      </c>
      <c r="BH56" s="36">
        <v>0</v>
      </c>
      <c r="BI56" s="36">
        <v>8346.25</v>
      </c>
      <c r="BJ56" s="36">
        <v>41796379.149999999</v>
      </c>
      <c r="BK56" s="36">
        <v>1138669.19</v>
      </c>
      <c r="BL56" s="36">
        <v>809.89</v>
      </c>
      <c r="BM56" s="36">
        <v>1952459.71</v>
      </c>
      <c r="BN56" s="36">
        <v>84117.19</v>
      </c>
      <c r="BO56" s="36">
        <v>0</v>
      </c>
      <c r="BP56" s="36">
        <v>0</v>
      </c>
      <c r="BQ56" s="36">
        <v>0</v>
      </c>
      <c r="BR56" s="36">
        <v>2194.46</v>
      </c>
      <c r="BS56" s="36">
        <v>17249412.010000002</v>
      </c>
      <c r="BT56" s="36">
        <v>303671.96999999997</v>
      </c>
      <c r="BU56" s="36">
        <v>0</v>
      </c>
      <c r="BV56" s="36">
        <v>0</v>
      </c>
      <c r="BW56" s="36">
        <v>0</v>
      </c>
      <c r="BX56" s="36">
        <v>8564.4599999999991</v>
      </c>
      <c r="BY56" s="36">
        <v>26203612.219999999</v>
      </c>
      <c r="BZ56" s="36">
        <v>1009514.66</v>
      </c>
      <c r="CA56" s="36">
        <v>810.18</v>
      </c>
      <c r="CB56" s="36">
        <v>2045560.81</v>
      </c>
      <c r="CC56" s="36">
        <v>88131.57</v>
      </c>
      <c r="CD56" s="36">
        <v>2559.83</v>
      </c>
      <c r="CE56" s="36">
        <v>7621900.7000000002</v>
      </c>
      <c r="CF56" s="36">
        <v>284195.46000000002</v>
      </c>
      <c r="CG56" s="36">
        <v>1357.8</v>
      </c>
      <c r="CH56" s="36">
        <v>2548713.84</v>
      </c>
      <c r="CI56" s="36">
        <v>138761.41</v>
      </c>
      <c r="CJ56" s="36">
        <v>7640</v>
      </c>
      <c r="CK56" s="36">
        <v>14164691.689999999</v>
      </c>
      <c r="CL56" s="36">
        <v>759011.08</v>
      </c>
      <c r="CM56" s="36">
        <v>2874.89</v>
      </c>
      <c r="CN56" s="36">
        <v>7643481.7800000003</v>
      </c>
      <c r="CO56" s="36">
        <v>321794.59000000003</v>
      </c>
      <c r="CP56" s="36">
        <v>6826.7</v>
      </c>
      <c r="CQ56" s="36">
        <v>15911458.359999999</v>
      </c>
      <c r="CR56" s="36">
        <v>736786.24</v>
      </c>
      <c r="CS56" s="36">
        <v>344.31</v>
      </c>
      <c r="CT56" s="36">
        <v>982807.67</v>
      </c>
      <c r="CU56" s="36">
        <v>39926.31</v>
      </c>
      <c r="CV56" s="36">
        <v>0</v>
      </c>
      <c r="CW56" s="36">
        <v>0</v>
      </c>
      <c r="CX56" s="36">
        <v>0</v>
      </c>
      <c r="CY56" s="36">
        <v>865.76</v>
      </c>
      <c r="CZ56" s="36">
        <v>2695843.92</v>
      </c>
      <c r="DA56" s="36">
        <v>96997.26</v>
      </c>
      <c r="DB56" s="36">
        <v>776.51</v>
      </c>
      <c r="DC56" s="36">
        <v>2593090.2799999998</v>
      </c>
      <c r="DD56" s="36">
        <v>99349.56</v>
      </c>
      <c r="DE56" s="36">
        <v>20820.07</v>
      </c>
      <c r="DF56" s="36">
        <v>41815282.740000002</v>
      </c>
      <c r="DG56" s="36">
        <v>2160524.79</v>
      </c>
      <c r="DH56" s="39"/>
      <c r="DI56" s="39"/>
      <c r="DJ56" s="39"/>
    </row>
    <row r="57" spans="1:114" x14ac:dyDescent="0.2">
      <c r="A57" s="37" t="s">
        <v>202</v>
      </c>
      <c r="B57" s="37" t="s">
        <v>189</v>
      </c>
      <c r="C57" s="37" t="s">
        <v>188</v>
      </c>
      <c r="D57" s="38">
        <v>868849.85</v>
      </c>
      <c r="E57" s="38">
        <v>700530041.99000001</v>
      </c>
      <c r="F57" s="38">
        <v>67559800.790000007</v>
      </c>
      <c r="G57" s="36">
        <v>373229.75</v>
      </c>
      <c r="H57" s="36">
        <v>207826019.93000001</v>
      </c>
      <c r="I57" s="36">
        <v>26455063.07</v>
      </c>
      <c r="J57" s="36">
        <v>185.16</v>
      </c>
      <c r="K57" s="36">
        <v>343244.87</v>
      </c>
      <c r="L57" s="36">
        <v>19578.45</v>
      </c>
      <c r="M57" s="36">
        <v>0</v>
      </c>
      <c r="N57" s="36">
        <v>0</v>
      </c>
      <c r="O57" s="36">
        <v>0</v>
      </c>
      <c r="P57" s="36">
        <v>2115.94</v>
      </c>
      <c r="Q57" s="36">
        <v>4875555.47</v>
      </c>
      <c r="R57" s="36">
        <v>217349.72</v>
      </c>
      <c r="S57" s="36">
        <v>7988.57</v>
      </c>
      <c r="T57" s="36">
        <v>10092853.35</v>
      </c>
      <c r="U57" s="36">
        <v>756725.22</v>
      </c>
      <c r="V57" s="36">
        <v>17106.63</v>
      </c>
      <c r="W57" s="36">
        <v>17571508.850000001</v>
      </c>
      <c r="X57" s="36">
        <v>1445716.16</v>
      </c>
      <c r="Y57" s="36">
        <v>577.73</v>
      </c>
      <c r="Z57" s="36">
        <v>565152.37</v>
      </c>
      <c r="AA57" s="36">
        <v>48137.440000000002</v>
      </c>
      <c r="AB57" s="36">
        <v>32213.46</v>
      </c>
      <c r="AC57" s="36">
        <v>39123058.899999999</v>
      </c>
      <c r="AD57" s="36">
        <v>2949504.03</v>
      </c>
      <c r="AE57" s="36">
        <v>27163.02</v>
      </c>
      <c r="AF57" s="36">
        <v>34631415.359999999</v>
      </c>
      <c r="AG57" s="36">
        <v>2461189.0499999998</v>
      </c>
      <c r="AH57" s="36">
        <v>42347.65</v>
      </c>
      <c r="AI57" s="36">
        <v>52338759.149999999</v>
      </c>
      <c r="AJ57" s="36">
        <v>3805954.45</v>
      </c>
      <c r="AK57" s="36">
        <v>22702.22</v>
      </c>
      <c r="AL57" s="36">
        <v>32924328.120000001</v>
      </c>
      <c r="AM57" s="36">
        <v>2098224.5299999998</v>
      </c>
      <c r="AN57" s="36">
        <v>20146.12</v>
      </c>
      <c r="AO57" s="36">
        <v>20505380.420000002</v>
      </c>
      <c r="AP57" s="36">
        <v>1692294.05</v>
      </c>
      <c r="AQ57" s="36">
        <v>8362.0499999999993</v>
      </c>
      <c r="AR57" s="36">
        <v>9967452.6300000008</v>
      </c>
      <c r="AS57" s="36">
        <v>755784.13</v>
      </c>
      <c r="AT57" s="36">
        <v>68013.91</v>
      </c>
      <c r="AU57" s="36">
        <v>62003043.600000001</v>
      </c>
      <c r="AV57" s="36">
        <v>5595406.4299999997</v>
      </c>
      <c r="AW57" s="36">
        <v>246069.82</v>
      </c>
      <c r="AX57" s="36">
        <v>206712546.44999999</v>
      </c>
      <c r="AY57" s="36">
        <v>19485650.640000001</v>
      </c>
      <c r="AZ57" s="36">
        <v>591.41</v>
      </c>
      <c r="BA57" s="36">
        <v>1575910.08</v>
      </c>
      <c r="BB57" s="36">
        <v>64461.86</v>
      </c>
      <c r="BC57" s="36">
        <v>12652.02</v>
      </c>
      <c r="BD57" s="36">
        <v>18256573.870000001</v>
      </c>
      <c r="BE57" s="36">
        <v>1183827.9099999999</v>
      </c>
      <c r="BF57" s="36">
        <v>0</v>
      </c>
      <c r="BG57" s="36">
        <v>0</v>
      </c>
      <c r="BH57" s="36">
        <v>0</v>
      </c>
      <c r="BI57" s="36">
        <v>11696.15</v>
      </c>
      <c r="BJ57" s="36">
        <v>50446843.310000002</v>
      </c>
      <c r="BK57" s="36">
        <v>1325533.3500000001</v>
      </c>
      <c r="BL57" s="36">
        <v>1724.22</v>
      </c>
      <c r="BM57" s="36">
        <v>1776948.62</v>
      </c>
      <c r="BN57" s="36">
        <v>150970.15</v>
      </c>
      <c r="BO57" s="36">
        <v>0</v>
      </c>
      <c r="BP57" s="36">
        <v>0</v>
      </c>
      <c r="BQ57" s="36">
        <v>0</v>
      </c>
      <c r="BR57" s="36">
        <v>1928.76</v>
      </c>
      <c r="BS57" s="36">
        <v>12101558.630000001</v>
      </c>
      <c r="BT57" s="36">
        <v>216136.2</v>
      </c>
      <c r="BU57" s="36">
        <v>301.29000000000002</v>
      </c>
      <c r="BV57" s="36">
        <v>1236815.45</v>
      </c>
      <c r="BW57" s="36">
        <v>30897.15</v>
      </c>
      <c r="BX57" s="36">
        <v>10273.24</v>
      </c>
      <c r="BY57" s="36">
        <v>15518523.41</v>
      </c>
      <c r="BZ57" s="36">
        <v>1019011.46</v>
      </c>
      <c r="CA57" s="36">
        <v>1607.46</v>
      </c>
      <c r="CB57" s="36">
        <v>1907563.41</v>
      </c>
      <c r="CC57" s="36">
        <v>145360.67000000001</v>
      </c>
      <c r="CD57" s="36">
        <v>1096.0999999999999</v>
      </c>
      <c r="CE57" s="36">
        <v>1627040.9</v>
      </c>
      <c r="CF57" s="36">
        <v>106207.03</v>
      </c>
      <c r="CG57" s="36">
        <v>4270.72</v>
      </c>
      <c r="CH57" s="36">
        <v>4699497.88</v>
      </c>
      <c r="CI57" s="36">
        <v>383457.81</v>
      </c>
      <c r="CJ57" s="36">
        <v>20315.87</v>
      </c>
      <c r="CK57" s="36">
        <v>22045507.039999999</v>
      </c>
      <c r="CL57" s="36">
        <v>1734194.2</v>
      </c>
      <c r="CM57" s="36">
        <v>4952.3</v>
      </c>
      <c r="CN57" s="36">
        <v>8728426.6999999993</v>
      </c>
      <c r="CO57" s="36">
        <v>462849.27</v>
      </c>
      <c r="CP57" s="36">
        <v>19337.84</v>
      </c>
      <c r="CQ57" s="36">
        <v>19916985.530000001</v>
      </c>
      <c r="CR57" s="36">
        <v>1621050.33</v>
      </c>
      <c r="CS57" s="36">
        <v>583.30999999999995</v>
      </c>
      <c r="CT57" s="36">
        <v>1316405.3799999999</v>
      </c>
      <c r="CU57" s="36">
        <v>63504.91</v>
      </c>
      <c r="CV57" s="36">
        <v>0</v>
      </c>
      <c r="CW57" s="36">
        <v>0</v>
      </c>
      <c r="CX57" s="36">
        <v>0</v>
      </c>
      <c r="CY57" s="36">
        <v>1391.49</v>
      </c>
      <c r="CZ57" s="36">
        <v>2159513.5299999998</v>
      </c>
      <c r="DA57" s="36">
        <v>135150.74</v>
      </c>
      <c r="DB57" s="36">
        <v>954.61</v>
      </c>
      <c r="DC57" s="36">
        <v>1831512.07</v>
      </c>
      <c r="DD57" s="36">
        <v>91383.6</v>
      </c>
      <c r="DE57" s="36">
        <v>65498.62</v>
      </c>
      <c r="DF57" s="36">
        <v>65764187.869999997</v>
      </c>
      <c r="DG57" s="36">
        <v>5485622.0599999996</v>
      </c>
      <c r="DH57" s="39"/>
      <c r="DI57" s="39"/>
      <c r="DJ57" s="39"/>
    </row>
    <row r="58" spans="1:114" x14ac:dyDescent="0.2">
      <c r="A58" s="37" t="s">
        <v>203</v>
      </c>
      <c r="B58" s="37" t="s">
        <v>186</v>
      </c>
      <c r="C58" s="37" t="s">
        <v>187</v>
      </c>
      <c r="D58" s="38">
        <v>347131.56</v>
      </c>
      <c r="E58" s="38">
        <v>722255006.62</v>
      </c>
      <c r="F58" s="38">
        <v>34895941.039999999</v>
      </c>
      <c r="G58" s="36">
        <v>119028.64</v>
      </c>
      <c r="H58" s="36">
        <v>212576561.66</v>
      </c>
      <c r="I58" s="36">
        <v>11662661.550000001</v>
      </c>
      <c r="J58" s="36">
        <v>0</v>
      </c>
      <c r="K58" s="36">
        <v>0</v>
      </c>
      <c r="L58" s="36">
        <v>0</v>
      </c>
      <c r="M58" s="36">
        <v>0</v>
      </c>
      <c r="N58" s="36">
        <v>0</v>
      </c>
      <c r="O58" s="36">
        <v>0</v>
      </c>
      <c r="P58" s="36">
        <v>897.74</v>
      </c>
      <c r="Q58" s="36">
        <v>2967050.81</v>
      </c>
      <c r="R58" s="36">
        <v>96475.4</v>
      </c>
      <c r="S58" s="36">
        <v>12224.21</v>
      </c>
      <c r="T58" s="36">
        <v>30767515.100000001</v>
      </c>
      <c r="U58" s="36">
        <v>1239312.01</v>
      </c>
      <c r="V58" s="36">
        <v>7841.93</v>
      </c>
      <c r="W58" s="36">
        <v>17242151.629999999</v>
      </c>
      <c r="X58" s="36">
        <v>813219.66</v>
      </c>
      <c r="Y58" s="36">
        <v>213.48</v>
      </c>
      <c r="Z58" s="36">
        <v>439359.53</v>
      </c>
      <c r="AA58" s="36">
        <v>23283.5</v>
      </c>
      <c r="AB58" s="36">
        <v>20351.009999999998</v>
      </c>
      <c r="AC58" s="36">
        <v>45871061.399999999</v>
      </c>
      <c r="AD58" s="36">
        <v>2178770.04</v>
      </c>
      <c r="AE58" s="36">
        <v>10947.31</v>
      </c>
      <c r="AF58" s="36">
        <v>27616974.030000001</v>
      </c>
      <c r="AG58" s="36">
        <v>1194748.1399999999</v>
      </c>
      <c r="AH58" s="36">
        <v>89649.91</v>
      </c>
      <c r="AI58" s="36">
        <v>226547634.75999999</v>
      </c>
      <c r="AJ58" s="36">
        <v>9233292.8399999999</v>
      </c>
      <c r="AK58" s="36">
        <v>9792.31</v>
      </c>
      <c r="AL58" s="36">
        <v>27049323.559999999</v>
      </c>
      <c r="AM58" s="36">
        <v>1071960.6200000001</v>
      </c>
      <c r="AN58" s="36">
        <v>4481.1099999999997</v>
      </c>
      <c r="AO58" s="36">
        <v>10718013.949999999</v>
      </c>
      <c r="AP58" s="36">
        <v>454592.48</v>
      </c>
      <c r="AQ58" s="36">
        <v>6079.15</v>
      </c>
      <c r="AR58" s="36">
        <v>16290341.300000001</v>
      </c>
      <c r="AS58" s="36">
        <v>639847.82999999996</v>
      </c>
      <c r="AT58" s="36">
        <v>33447.949999999997</v>
      </c>
      <c r="AU58" s="36">
        <v>70229015.349999994</v>
      </c>
      <c r="AV58" s="36">
        <v>3318826.82</v>
      </c>
      <c r="AW58" s="36">
        <v>59709.87</v>
      </c>
      <c r="AX58" s="36">
        <v>114551086.48999999</v>
      </c>
      <c r="AY58" s="36">
        <v>5918961.2699999996</v>
      </c>
      <c r="AZ58" s="36">
        <v>0</v>
      </c>
      <c r="BA58" s="36">
        <v>0</v>
      </c>
      <c r="BB58" s="36">
        <v>0</v>
      </c>
      <c r="BC58" s="36">
        <v>5062.33</v>
      </c>
      <c r="BD58" s="36">
        <v>11307991.98</v>
      </c>
      <c r="BE58" s="36">
        <v>529288.43000000005</v>
      </c>
      <c r="BF58" s="36">
        <v>0</v>
      </c>
      <c r="BG58" s="36">
        <v>0</v>
      </c>
      <c r="BH58" s="36">
        <v>0</v>
      </c>
      <c r="BI58" s="36">
        <v>3906.84</v>
      </c>
      <c r="BJ58" s="36">
        <v>14794292.359999999</v>
      </c>
      <c r="BK58" s="36">
        <v>493764.89</v>
      </c>
      <c r="BL58" s="36">
        <v>1438.01</v>
      </c>
      <c r="BM58" s="36">
        <v>3482856.35</v>
      </c>
      <c r="BN58" s="36">
        <v>154809.34</v>
      </c>
      <c r="BO58" s="36">
        <v>0</v>
      </c>
      <c r="BP58" s="36">
        <v>0</v>
      </c>
      <c r="BQ58" s="36">
        <v>0</v>
      </c>
      <c r="BR58" s="36">
        <v>1003.34</v>
      </c>
      <c r="BS58" s="36">
        <v>6820557.96</v>
      </c>
      <c r="BT58" s="36">
        <v>131617.07</v>
      </c>
      <c r="BU58" s="36">
        <v>176.54</v>
      </c>
      <c r="BV58" s="36">
        <v>925197.4</v>
      </c>
      <c r="BW58" s="36">
        <v>21843.95</v>
      </c>
      <c r="BX58" s="36">
        <v>7041.48</v>
      </c>
      <c r="BY58" s="36">
        <v>21238008.899999999</v>
      </c>
      <c r="BZ58" s="36">
        <v>772442.46</v>
      </c>
      <c r="CA58" s="36">
        <v>470.16</v>
      </c>
      <c r="CB58" s="36">
        <v>1363671.64</v>
      </c>
      <c r="CC58" s="36">
        <v>51488.85</v>
      </c>
      <c r="CD58" s="36">
        <v>5093.3</v>
      </c>
      <c r="CE58" s="36">
        <v>14095847.449999999</v>
      </c>
      <c r="CF58" s="36">
        <v>522944.94</v>
      </c>
      <c r="CG58" s="36">
        <v>2337.7600000000002</v>
      </c>
      <c r="CH58" s="36">
        <v>5432450.1900000004</v>
      </c>
      <c r="CI58" s="36">
        <v>249609.52</v>
      </c>
      <c r="CJ58" s="36">
        <v>12879.83</v>
      </c>
      <c r="CK58" s="36">
        <v>26730178.93</v>
      </c>
      <c r="CL58" s="36">
        <v>1269873.1299999999</v>
      </c>
      <c r="CM58" s="36">
        <v>4840.13</v>
      </c>
      <c r="CN58" s="36">
        <v>12251430.48</v>
      </c>
      <c r="CO58" s="36">
        <v>518815.41</v>
      </c>
      <c r="CP58" s="36">
        <v>23968.67</v>
      </c>
      <c r="CQ58" s="36">
        <v>54635456.380000003</v>
      </c>
      <c r="CR58" s="36">
        <v>2437897.13</v>
      </c>
      <c r="CS58" s="36">
        <v>0</v>
      </c>
      <c r="CT58" s="36">
        <v>0</v>
      </c>
      <c r="CU58" s="36">
        <v>0</v>
      </c>
      <c r="CV58" s="36">
        <v>0</v>
      </c>
      <c r="CW58" s="36">
        <v>0</v>
      </c>
      <c r="CX58" s="36">
        <v>0</v>
      </c>
      <c r="CY58" s="36">
        <v>794.16</v>
      </c>
      <c r="CZ58" s="36">
        <v>2435723.2599999998</v>
      </c>
      <c r="DA58" s="36">
        <v>85558.54</v>
      </c>
      <c r="DB58" s="36">
        <v>862.9</v>
      </c>
      <c r="DC58" s="36">
        <v>2494712.79</v>
      </c>
      <c r="DD58" s="36">
        <v>91496.84</v>
      </c>
      <c r="DE58" s="36">
        <v>18273.2</v>
      </c>
      <c r="DF58" s="36">
        <v>40720539.640000001</v>
      </c>
      <c r="DG58" s="36">
        <v>1857437.57</v>
      </c>
      <c r="DH58" s="39"/>
      <c r="DI58" s="39"/>
      <c r="DJ58" s="39"/>
    </row>
    <row r="59" spans="1:114" x14ac:dyDescent="0.2">
      <c r="A59" s="37" t="s">
        <v>203</v>
      </c>
      <c r="B59" s="37" t="s">
        <v>186</v>
      </c>
      <c r="C59" s="37" t="s">
        <v>188</v>
      </c>
      <c r="D59" s="38">
        <v>696333.34</v>
      </c>
      <c r="E59" s="38">
        <v>596819829.63</v>
      </c>
      <c r="F59" s="38">
        <v>53314908.369999997</v>
      </c>
      <c r="G59" s="36">
        <v>348263.22</v>
      </c>
      <c r="H59" s="36">
        <v>233885709.62</v>
      </c>
      <c r="I59" s="36">
        <v>24587709.52</v>
      </c>
      <c r="J59" s="36">
        <v>0</v>
      </c>
      <c r="K59" s="36">
        <v>0</v>
      </c>
      <c r="L59" s="36">
        <v>0</v>
      </c>
      <c r="M59" s="36">
        <v>0</v>
      </c>
      <c r="N59" s="36">
        <v>0</v>
      </c>
      <c r="O59" s="36">
        <v>0</v>
      </c>
      <c r="P59" s="36">
        <v>1468.07</v>
      </c>
      <c r="Q59" s="36">
        <v>3226085.58</v>
      </c>
      <c r="R59" s="36">
        <v>139291.31</v>
      </c>
      <c r="S59" s="36">
        <v>8147.45</v>
      </c>
      <c r="T59" s="36">
        <v>13109964.57</v>
      </c>
      <c r="U59" s="36">
        <v>773305.94</v>
      </c>
      <c r="V59" s="36">
        <v>13789.09</v>
      </c>
      <c r="W59" s="36">
        <v>15317032.890000001</v>
      </c>
      <c r="X59" s="36">
        <v>1175763.8400000001</v>
      </c>
      <c r="Y59" s="36">
        <v>181.79</v>
      </c>
      <c r="Z59" s="36">
        <v>271799.14</v>
      </c>
      <c r="AA59" s="36">
        <v>17268.61</v>
      </c>
      <c r="AB59" s="36">
        <v>25906.16</v>
      </c>
      <c r="AC59" s="36">
        <v>32410267.829999998</v>
      </c>
      <c r="AD59" s="36">
        <v>2347244.38</v>
      </c>
      <c r="AE59" s="36">
        <v>11479.6</v>
      </c>
      <c r="AF59" s="36">
        <v>15150861.15</v>
      </c>
      <c r="AG59" s="36">
        <v>1047608.68</v>
      </c>
      <c r="AH59" s="36">
        <v>65578.179999999993</v>
      </c>
      <c r="AI59" s="36">
        <v>83754052.510000005</v>
      </c>
      <c r="AJ59" s="36">
        <v>5694425.6299999999</v>
      </c>
      <c r="AK59" s="36">
        <v>9708.25</v>
      </c>
      <c r="AL59" s="36">
        <v>15212709.710000001</v>
      </c>
      <c r="AM59" s="36">
        <v>919121.58</v>
      </c>
      <c r="AN59" s="36">
        <v>7937.52</v>
      </c>
      <c r="AO59" s="36">
        <v>8383843.7300000004</v>
      </c>
      <c r="AP59" s="36">
        <v>654281.02</v>
      </c>
      <c r="AQ59" s="36">
        <v>3886.54</v>
      </c>
      <c r="AR59" s="36">
        <v>5592608.6799999997</v>
      </c>
      <c r="AS59" s="36">
        <v>360613.93</v>
      </c>
      <c r="AT59" s="36">
        <v>68903.39</v>
      </c>
      <c r="AU59" s="36">
        <v>65738094.240000002</v>
      </c>
      <c r="AV59" s="36">
        <v>5608427.3799999999</v>
      </c>
      <c r="AW59" s="36">
        <v>125293.87</v>
      </c>
      <c r="AX59" s="36">
        <v>112679850.02</v>
      </c>
      <c r="AY59" s="36">
        <v>9891331.7699999996</v>
      </c>
      <c r="AZ59" s="36">
        <v>0</v>
      </c>
      <c r="BA59" s="36">
        <v>0</v>
      </c>
      <c r="BB59" s="36">
        <v>0</v>
      </c>
      <c r="BC59" s="36">
        <v>8349</v>
      </c>
      <c r="BD59" s="36">
        <v>10199300.6</v>
      </c>
      <c r="BE59" s="36">
        <v>740773.45</v>
      </c>
      <c r="BF59" s="36">
        <v>0</v>
      </c>
      <c r="BG59" s="36">
        <v>0</v>
      </c>
      <c r="BH59" s="36">
        <v>0</v>
      </c>
      <c r="BI59" s="36">
        <v>4315.93</v>
      </c>
      <c r="BJ59" s="36">
        <v>13189275.74</v>
      </c>
      <c r="BK59" s="36">
        <v>453924.93</v>
      </c>
      <c r="BL59" s="36">
        <v>1411.1</v>
      </c>
      <c r="BM59" s="36">
        <v>1972984.49</v>
      </c>
      <c r="BN59" s="36">
        <v>139302.94</v>
      </c>
      <c r="BO59" s="36">
        <v>0</v>
      </c>
      <c r="BP59" s="36">
        <v>0</v>
      </c>
      <c r="BQ59" s="36">
        <v>0</v>
      </c>
      <c r="BR59" s="36">
        <v>936.45</v>
      </c>
      <c r="BS59" s="36">
        <v>4361201.38</v>
      </c>
      <c r="BT59" s="36">
        <v>108631.52</v>
      </c>
      <c r="BU59" s="36">
        <v>312</v>
      </c>
      <c r="BV59" s="36">
        <v>1264309.78</v>
      </c>
      <c r="BW59" s="36">
        <v>33715.300000000003</v>
      </c>
      <c r="BX59" s="36">
        <v>4350.63</v>
      </c>
      <c r="BY59" s="36">
        <v>7878684.1900000004</v>
      </c>
      <c r="BZ59" s="36">
        <v>426178.66</v>
      </c>
      <c r="CA59" s="36">
        <v>608.13</v>
      </c>
      <c r="CB59" s="36">
        <v>758936.87</v>
      </c>
      <c r="CC59" s="36">
        <v>53715.5</v>
      </c>
      <c r="CD59" s="36">
        <v>761.78</v>
      </c>
      <c r="CE59" s="36">
        <v>1356589.41</v>
      </c>
      <c r="CF59" s="36">
        <v>80408.990000000005</v>
      </c>
      <c r="CG59" s="36">
        <v>3810.38</v>
      </c>
      <c r="CH59" s="36">
        <v>4199400.97</v>
      </c>
      <c r="CI59" s="36">
        <v>329848.64</v>
      </c>
      <c r="CJ59" s="36">
        <v>23782.44</v>
      </c>
      <c r="CK59" s="36">
        <v>25880761</v>
      </c>
      <c r="CL59" s="36">
        <v>1988237.86</v>
      </c>
      <c r="CM59" s="36">
        <v>4105.03</v>
      </c>
      <c r="CN59" s="36">
        <v>5939903.0800000001</v>
      </c>
      <c r="CO59" s="36">
        <v>379237.99</v>
      </c>
      <c r="CP59" s="36">
        <v>39731.760000000002</v>
      </c>
      <c r="CQ59" s="36">
        <v>40486063.5</v>
      </c>
      <c r="CR59" s="36">
        <v>3245295.44</v>
      </c>
      <c r="CS59" s="36">
        <v>182.06</v>
      </c>
      <c r="CT59" s="36">
        <v>275639.08</v>
      </c>
      <c r="CU59" s="36">
        <v>21129.74</v>
      </c>
      <c r="CV59" s="36">
        <v>0</v>
      </c>
      <c r="CW59" s="36">
        <v>0</v>
      </c>
      <c r="CX59" s="36">
        <v>0</v>
      </c>
      <c r="CY59" s="36">
        <v>795.94</v>
      </c>
      <c r="CZ59" s="36">
        <v>1071882.48</v>
      </c>
      <c r="DA59" s="36">
        <v>74757.429999999993</v>
      </c>
      <c r="DB59" s="36">
        <v>771.94</v>
      </c>
      <c r="DC59" s="36">
        <v>993767.68</v>
      </c>
      <c r="DD59" s="36">
        <v>66638.789999999994</v>
      </c>
      <c r="DE59" s="36">
        <v>32714.02</v>
      </c>
      <c r="DF59" s="36">
        <v>35063662.259999998</v>
      </c>
      <c r="DG59" s="36">
        <v>2744959.51</v>
      </c>
      <c r="DH59" s="39"/>
      <c r="DI59" s="39"/>
      <c r="DJ59" s="39"/>
    </row>
    <row r="60" spans="1:114" x14ac:dyDescent="0.2">
      <c r="A60" s="37" t="s">
        <v>203</v>
      </c>
      <c r="B60" s="37" t="s">
        <v>189</v>
      </c>
      <c r="C60" s="37" t="s">
        <v>187</v>
      </c>
      <c r="D60" s="38">
        <v>172810.87</v>
      </c>
      <c r="E60" s="38">
        <v>353430717.64999998</v>
      </c>
      <c r="F60" s="38">
        <v>18679723.77</v>
      </c>
      <c r="G60" s="36">
        <v>49119.25</v>
      </c>
      <c r="H60" s="36">
        <v>82167264.519999996</v>
      </c>
      <c r="I60" s="36">
        <v>5169427.58</v>
      </c>
      <c r="J60" s="36">
        <v>0</v>
      </c>
      <c r="K60" s="36">
        <v>0</v>
      </c>
      <c r="L60" s="36">
        <v>0</v>
      </c>
      <c r="M60" s="36">
        <v>0</v>
      </c>
      <c r="N60" s="36">
        <v>0</v>
      </c>
      <c r="O60" s="36">
        <v>0</v>
      </c>
      <c r="P60" s="36">
        <v>285.64999999999998</v>
      </c>
      <c r="Q60" s="36">
        <v>1248982</v>
      </c>
      <c r="R60" s="36">
        <v>32670.48</v>
      </c>
      <c r="S60" s="36">
        <v>5490.18</v>
      </c>
      <c r="T60" s="36">
        <v>13376282.300000001</v>
      </c>
      <c r="U60" s="36">
        <v>616741.06999999995</v>
      </c>
      <c r="V60" s="36">
        <v>4191.51</v>
      </c>
      <c r="W60" s="36">
        <v>8820802.75</v>
      </c>
      <c r="X60" s="36">
        <v>443245.31</v>
      </c>
      <c r="Y60" s="36">
        <v>0</v>
      </c>
      <c r="Z60" s="36">
        <v>0</v>
      </c>
      <c r="AA60" s="36">
        <v>0</v>
      </c>
      <c r="AB60" s="36">
        <v>12396.83</v>
      </c>
      <c r="AC60" s="36">
        <v>28384722.579999998</v>
      </c>
      <c r="AD60" s="36">
        <v>1415792.59</v>
      </c>
      <c r="AE60" s="36">
        <v>9595.66</v>
      </c>
      <c r="AF60" s="36">
        <v>23685632.5</v>
      </c>
      <c r="AG60" s="36">
        <v>1115910.68</v>
      </c>
      <c r="AH60" s="36">
        <v>26101.439999999999</v>
      </c>
      <c r="AI60" s="36">
        <v>67396790.390000001</v>
      </c>
      <c r="AJ60" s="36">
        <v>2942663.42</v>
      </c>
      <c r="AK60" s="36">
        <v>6834.81</v>
      </c>
      <c r="AL60" s="36">
        <v>18677321.420000002</v>
      </c>
      <c r="AM60" s="36">
        <v>788661.85</v>
      </c>
      <c r="AN60" s="36">
        <v>4549.4399999999996</v>
      </c>
      <c r="AO60" s="36">
        <v>10434581.800000001</v>
      </c>
      <c r="AP60" s="36">
        <v>516812.03</v>
      </c>
      <c r="AQ60" s="36">
        <v>3751.64</v>
      </c>
      <c r="AR60" s="36">
        <v>8963498.8399999999</v>
      </c>
      <c r="AS60" s="36">
        <v>430461.32</v>
      </c>
      <c r="AT60" s="36">
        <v>15997.98</v>
      </c>
      <c r="AU60" s="36">
        <v>34227124.119999997</v>
      </c>
      <c r="AV60" s="36">
        <v>1739743.43</v>
      </c>
      <c r="AW60" s="36">
        <v>50211.22</v>
      </c>
      <c r="AX60" s="36">
        <v>95846418.650000006</v>
      </c>
      <c r="AY60" s="36">
        <v>5285455.76</v>
      </c>
      <c r="AZ60" s="36">
        <v>0</v>
      </c>
      <c r="BA60" s="36">
        <v>0</v>
      </c>
      <c r="BB60" s="36">
        <v>0</v>
      </c>
      <c r="BC60" s="36">
        <v>4250.1000000000004</v>
      </c>
      <c r="BD60" s="36">
        <v>10523419.859999999</v>
      </c>
      <c r="BE60" s="36">
        <v>501455.87</v>
      </c>
      <c r="BF60" s="36">
        <v>0</v>
      </c>
      <c r="BG60" s="36">
        <v>0</v>
      </c>
      <c r="BH60" s="36">
        <v>0</v>
      </c>
      <c r="BI60" s="36">
        <v>3808.88</v>
      </c>
      <c r="BJ60" s="36">
        <v>17615995.710000001</v>
      </c>
      <c r="BK60" s="36">
        <v>508517.78</v>
      </c>
      <c r="BL60" s="36">
        <v>465.94</v>
      </c>
      <c r="BM60" s="36">
        <v>1415496.56</v>
      </c>
      <c r="BN60" s="36">
        <v>59023.68</v>
      </c>
      <c r="BO60" s="36">
        <v>0</v>
      </c>
      <c r="BP60" s="36">
        <v>0</v>
      </c>
      <c r="BQ60" s="36">
        <v>0</v>
      </c>
      <c r="BR60" s="36">
        <v>1288.8</v>
      </c>
      <c r="BS60" s="36">
        <v>8863318.1799999997</v>
      </c>
      <c r="BT60" s="36">
        <v>163469.29999999999</v>
      </c>
      <c r="BU60" s="36">
        <v>0</v>
      </c>
      <c r="BV60" s="36">
        <v>0</v>
      </c>
      <c r="BW60" s="36">
        <v>0</v>
      </c>
      <c r="BX60" s="36">
        <v>5911.7</v>
      </c>
      <c r="BY60" s="36">
        <v>17915242.170000002</v>
      </c>
      <c r="BZ60" s="36">
        <v>701086.7</v>
      </c>
      <c r="CA60" s="36">
        <v>369.01</v>
      </c>
      <c r="CB60" s="36">
        <v>965405.84</v>
      </c>
      <c r="CC60" s="36">
        <v>43821.55</v>
      </c>
      <c r="CD60" s="36">
        <v>1462.05</v>
      </c>
      <c r="CE60" s="36">
        <v>4299721.17</v>
      </c>
      <c r="CF60" s="36">
        <v>163695.34</v>
      </c>
      <c r="CG60" s="36">
        <v>741.77</v>
      </c>
      <c r="CH60" s="36">
        <v>1526599.8</v>
      </c>
      <c r="CI60" s="36">
        <v>87078.11</v>
      </c>
      <c r="CJ60" s="36">
        <v>4468.6400000000003</v>
      </c>
      <c r="CK60" s="36">
        <v>8475203</v>
      </c>
      <c r="CL60" s="36">
        <v>470166.05</v>
      </c>
      <c r="CM60" s="36">
        <v>1957.03</v>
      </c>
      <c r="CN60" s="36">
        <v>4775402.59</v>
      </c>
      <c r="CO60" s="36">
        <v>212099.05</v>
      </c>
      <c r="CP60" s="36">
        <v>5496.51</v>
      </c>
      <c r="CQ60" s="36">
        <v>12518177.640000001</v>
      </c>
      <c r="CR60" s="36">
        <v>613469.89</v>
      </c>
      <c r="CS60" s="36">
        <v>130.46</v>
      </c>
      <c r="CT60" s="36">
        <v>391863.2</v>
      </c>
      <c r="CU60" s="36">
        <v>16970.95</v>
      </c>
      <c r="CV60" s="36">
        <v>0</v>
      </c>
      <c r="CW60" s="36">
        <v>0</v>
      </c>
      <c r="CX60" s="36">
        <v>0</v>
      </c>
      <c r="CY60" s="36">
        <v>518.30999999999995</v>
      </c>
      <c r="CZ60" s="36">
        <v>1563510.92</v>
      </c>
      <c r="DA60" s="36">
        <v>55551.15</v>
      </c>
      <c r="DB60" s="36">
        <v>359.3</v>
      </c>
      <c r="DC60" s="36">
        <v>1112743.45</v>
      </c>
      <c r="DD60" s="36">
        <v>44004.51</v>
      </c>
      <c r="DE60" s="36">
        <v>12677.27</v>
      </c>
      <c r="DF60" s="36">
        <v>26280196.899999999</v>
      </c>
      <c r="DG60" s="36">
        <v>1367663.32</v>
      </c>
      <c r="DH60" s="39"/>
      <c r="DI60" s="39"/>
      <c r="DJ60" s="39"/>
    </row>
    <row r="61" spans="1:114" x14ac:dyDescent="0.2">
      <c r="A61" s="37" t="s">
        <v>203</v>
      </c>
      <c r="B61" s="37" t="s">
        <v>189</v>
      </c>
      <c r="C61" s="37" t="s">
        <v>188</v>
      </c>
      <c r="D61" s="38">
        <v>450192.14</v>
      </c>
      <c r="E61" s="38">
        <v>399815915.02999997</v>
      </c>
      <c r="F61" s="38">
        <v>36436046.670000002</v>
      </c>
      <c r="G61" s="36">
        <v>193819.22</v>
      </c>
      <c r="H61" s="36">
        <v>127501567.68000001</v>
      </c>
      <c r="I61" s="36">
        <v>14402638.029999999</v>
      </c>
      <c r="J61" s="36">
        <v>0</v>
      </c>
      <c r="K61" s="36">
        <v>0</v>
      </c>
      <c r="L61" s="36">
        <v>0</v>
      </c>
      <c r="M61" s="36">
        <v>0</v>
      </c>
      <c r="N61" s="36">
        <v>0</v>
      </c>
      <c r="O61" s="36">
        <v>0</v>
      </c>
      <c r="P61" s="36">
        <v>576.4</v>
      </c>
      <c r="Q61" s="36">
        <v>1450049.66</v>
      </c>
      <c r="R61" s="36">
        <v>61124.09</v>
      </c>
      <c r="S61" s="36">
        <v>6017.35</v>
      </c>
      <c r="T61" s="36">
        <v>8402500.6999999993</v>
      </c>
      <c r="U61" s="36">
        <v>589219.05000000005</v>
      </c>
      <c r="V61" s="36">
        <v>8294.2000000000007</v>
      </c>
      <c r="W61" s="36">
        <v>8643875.7899999991</v>
      </c>
      <c r="X61" s="36">
        <v>702595.33</v>
      </c>
      <c r="Y61" s="36">
        <v>0</v>
      </c>
      <c r="Z61" s="36">
        <v>0</v>
      </c>
      <c r="AA61" s="36">
        <v>0</v>
      </c>
      <c r="AB61" s="36">
        <v>21495.24</v>
      </c>
      <c r="AC61" s="36">
        <v>26567755.609999999</v>
      </c>
      <c r="AD61" s="36">
        <v>2036150.66</v>
      </c>
      <c r="AE61" s="36">
        <v>14160.67</v>
      </c>
      <c r="AF61" s="36">
        <v>17938575.489999998</v>
      </c>
      <c r="AG61" s="36">
        <v>1337687.23</v>
      </c>
      <c r="AH61" s="36">
        <v>23286.48</v>
      </c>
      <c r="AI61" s="36">
        <v>32393246.079999998</v>
      </c>
      <c r="AJ61" s="36">
        <v>2202105.39</v>
      </c>
      <c r="AK61" s="36">
        <v>9666.0499999999993</v>
      </c>
      <c r="AL61" s="36">
        <v>13981037.359999999</v>
      </c>
      <c r="AM61" s="36">
        <v>921234.35</v>
      </c>
      <c r="AN61" s="36">
        <v>9656.4699999999993</v>
      </c>
      <c r="AO61" s="36">
        <v>11389941.300000001</v>
      </c>
      <c r="AP61" s="36">
        <v>853648.92</v>
      </c>
      <c r="AQ61" s="36">
        <v>4358.6099999999997</v>
      </c>
      <c r="AR61" s="36">
        <v>4796443.4000000004</v>
      </c>
      <c r="AS61" s="36">
        <v>395362.77</v>
      </c>
      <c r="AT61" s="36">
        <v>40950.6</v>
      </c>
      <c r="AU61" s="36">
        <v>39921844.759999998</v>
      </c>
      <c r="AV61" s="36">
        <v>3487502.56</v>
      </c>
      <c r="AW61" s="36">
        <v>120757.11</v>
      </c>
      <c r="AX61" s="36">
        <v>112324993.08</v>
      </c>
      <c r="AY61" s="36">
        <v>9877474.7799999993</v>
      </c>
      <c r="AZ61" s="36">
        <v>149.27000000000001</v>
      </c>
      <c r="BA61" s="36">
        <v>300630.74</v>
      </c>
      <c r="BB61" s="36">
        <v>16136.56</v>
      </c>
      <c r="BC61" s="36">
        <v>9081.52</v>
      </c>
      <c r="BD61" s="36">
        <v>13369328.279999999</v>
      </c>
      <c r="BE61" s="36">
        <v>894716.17</v>
      </c>
      <c r="BF61" s="36">
        <v>0</v>
      </c>
      <c r="BG61" s="36">
        <v>0</v>
      </c>
      <c r="BH61" s="36">
        <v>0</v>
      </c>
      <c r="BI61" s="36">
        <v>5319.4</v>
      </c>
      <c r="BJ61" s="36">
        <v>19702066.109999999</v>
      </c>
      <c r="BK61" s="36">
        <v>628141.41</v>
      </c>
      <c r="BL61" s="36">
        <v>861.1</v>
      </c>
      <c r="BM61" s="36">
        <v>1179889.58</v>
      </c>
      <c r="BN61" s="36">
        <v>74290.81</v>
      </c>
      <c r="BO61" s="36">
        <v>0</v>
      </c>
      <c r="BP61" s="36">
        <v>0</v>
      </c>
      <c r="BQ61" s="36">
        <v>0</v>
      </c>
      <c r="BR61" s="36">
        <v>1306.8</v>
      </c>
      <c r="BS61" s="36">
        <v>7541944.2599999998</v>
      </c>
      <c r="BT61" s="36">
        <v>155836.64000000001</v>
      </c>
      <c r="BU61" s="36">
        <v>145</v>
      </c>
      <c r="BV61" s="36">
        <v>404065.64</v>
      </c>
      <c r="BW61" s="36">
        <v>15885.1</v>
      </c>
      <c r="BX61" s="36">
        <v>4987.75</v>
      </c>
      <c r="BY61" s="36">
        <v>8468347.5600000005</v>
      </c>
      <c r="BZ61" s="36">
        <v>527653.14</v>
      </c>
      <c r="CA61" s="36">
        <v>910.25</v>
      </c>
      <c r="CB61" s="36">
        <v>1080155.3600000001</v>
      </c>
      <c r="CC61" s="36">
        <v>84250.98</v>
      </c>
      <c r="CD61" s="36">
        <v>289.57</v>
      </c>
      <c r="CE61" s="36">
        <v>421802.6</v>
      </c>
      <c r="CF61" s="36">
        <v>28130.48</v>
      </c>
      <c r="CG61" s="36">
        <v>1530.28</v>
      </c>
      <c r="CH61" s="36">
        <v>1742529.9</v>
      </c>
      <c r="CI61" s="36">
        <v>134266.43</v>
      </c>
      <c r="CJ61" s="36">
        <v>10192.06</v>
      </c>
      <c r="CK61" s="36">
        <v>10282850.4</v>
      </c>
      <c r="CL61" s="36">
        <v>873648.58</v>
      </c>
      <c r="CM61" s="36">
        <v>3011.21</v>
      </c>
      <c r="CN61" s="36">
        <v>4326990.53</v>
      </c>
      <c r="CO61" s="36">
        <v>293522.13</v>
      </c>
      <c r="CP61" s="36">
        <v>11025.65</v>
      </c>
      <c r="CQ61" s="36">
        <v>12107388.289999999</v>
      </c>
      <c r="CR61" s="36">
        <v>957629.72</v>
      </c>
      <c r="CS61" s="36">
        <v>168.9</v>
      </c>
      <c r="CT61" s="36">
        <v>371937.05</v>
      </c>
      <c r="CU61" s="36">
        <v>18407.71</v>
      </c>
      <c r="CV61" s="36">
        <v>0</v>
      </c>
      <c r="CW61" s="36">
        <v>0</v>
      </c>
      <c r="CX61" s="36">
        <v>0</v>
      </c>
      <c r="CY61" s="36">
        <v>691.46</v>
      </c>
      <c r="CZ61" s="36">
        <v>1240119.18</v>
      </c>
      <c r="DA61" s="36">
        <v>73996.83</v>
      </c>
      <c r="DB61" s="36">
        <v>412.92</v>
      </c>
      <c r="DC61" s="36">
        <v>612443.57999999996</v>
      </c>
      <c r="DD61" s="36">
        <v>38988.949999999997</v>
      </c>
      <c r="DE61" s="36">
        <v>29516.400000000001</v>
      </c>
      <c r="DF61" s="36">
        <v>31961849.789999999</v>
      </c>
      <c r="DG61" s="36">
        <v>2564462.5</v>
      </c>
      <c r="DH61" s="39"/>
      <c r="DI61" s="39"/>
      <c r="DJ61" s="39"/>
    </row>
    <row r="62" spans="1:114" x14ac:dyDescent="0.2">
      <c r="A62" s="37" t="s">
        <v>204</v>
      </c>
      <c r="B62" s="37" t="s">
        <v>186</v>
      </c>
      <c r="C62" s="37" t="s">
        <v>187</v>
      </c>
      <c r="D62" s="38">
        <v>318591.5</v>
      </c>
      <c r="E62" s="38">
        <v>730646589.00999999</v>
      </c>
      <c r="F62" s="38">
        <v>33387001.359999999</v>
      </c>
      <c r="G62" s="36">
        <v>135124.49</v>
      </c>
      <c r="H62" s="36">
        <v>285690421.07999998</v>
      </c>
      <c r="I62" s="36">
        <v>14035935.699999999</v>
      </c>
      <c r="J62" s="36">
        <v>0</v>
      </c>
      <c r="K62" s="36">
        <v>0</v>
      </c>
      <c r="L62" s="36">
        <v>0</v>
      </c>
      <c r="M62" s="36">
        <v>0</v>
      </c>
      <c r="N62" s="36">
        <v>0</v>
      </c>
      <c r="O62" s="36">
        <v>0</v>
      </c>
      <c r="P62" s="36">
        <v>147.97</v>
      </c>
      <c r="Q62" s="36">
        <v>575742.97</v>
      </c>
      <c r="R62" s="36">
        <v>15223.4</v>
      </c>
      <c r="S62" s="36">
        <v>8118.45</v>
      </c>
      <c r="T62" s="36">
        <v>21838964.050000001</v>
      </c>
      <c r="U62" s="36">
        <v>854014.97</v>
      </c>
      <c r="V62" s="36">
        <v>6025.92</v>
      </c>
      <c r="W62" s="36">
        <v>14403780.16</v>
      </c>
      <c r="X62" s="36">
        <v>643792.82999999996</v>
      </c>
      <c r="Y62" s="36">
        <v>0</v>
      </c>
      <c r="Z62" s="36">
        <v>0</v>
      </c>
      <c r="AA62" s="36">
        <v>0</v>
      </c>
      <c r="AB62" s="36">
        <v>21613.87</v>
      </c>
      <c r="AC62" s="36">
        <v>53193254.530000001</v>
      </c>
      <c r="AD62" s="36">
        <v>2410865.66</v>
      </c>
      <c r="AE62" s="36">
        <v>7485.29</v>
      </c>
      <c r="AF62" s="36">
        <v>19688574.460000001</v>
      </c>
      <c r="AG62" s="36">
        <v>825220.18</v>
      </c>
      <c r="AH62" s="36">
        <v>81710.92</v>
      </c>
      <c r="AI62" s="36">
        <v>214638049.5</v>
      </c>
      <c r="AJ62" s="36">
        <v>8539722.7699999996</v>
      </c>
      <c r="AK62" s="36">
        <v>5247.06</v>
      </c>
      <c r="AL62" s="36">
        <v>14577167.439999999</v>
      </c>
      <c r="AM62" s="36">
        <v>581361.71</v>
      </c>
      <c r="AN62" s="36">
        <v>3113.39</v>
      </c>
      <c r="AO62" s="36">
        <v>8076919.7800000003</v>
      </c>
      <c r="AP62" s="36">
        <v>335608.16</v>
      </c>
      <c r="AQ62" s="36">
        <v>3395.34</v>
      </c>
      <c r="AR62" s="36">
        <v>9331919.3100000005</v>
      </c>
      <c r="AS62" s="36">
        <v>360552.32</v>
      </c>
      <c r="AT62" s="36">
        <v>32753.58</v>
      </c>
      <c r="AU62" s="36">
        <v>76744246.780000001</v>
      </c>
      <c r="AV62" s="36">
        <v>3428482.02</v>
      </c>
      <c r="AW62" s="36">
        <v>31434.17</v>
      </c>
      <c r="AX62" s="36">
        <v>68169320.939999998</v>
      </c>
      <c r="AY62" s="36">
        <v>3220750.23</v>
      </c>
      <c r="AZ62" s="36">
        <v>0</v>
      </c>
      <c r="BA62" s="36">
        <v>0</v>
      </c>
      <c r="BB62" s="36">
        <v>0</v>
      </c>
      <c r="BC62" s="36">
        <v>3750.72</v>
      </c>
      <c r="BD62" s="36">
        <v>9032674.1199999992</v>
      </c>
      <c r="BE62" s="36">
        <v>415412.06</v>
      </c>
      <c r="BF62" s="36">
        <v>0</v>
      </c>
      <c r="BG62" s="36">
        <v>0</v>
      </c>
      <c r="BH62" s="36">
        <v>0</v>
      </c>
      <c r="BI62" s="36">
        <v>1197.98</v>
      </c>
      <c r="BJ62" s="36">
        <v>4681264.4800000004</v>
      </c>
      <c r="BK62" s="36">
        <v>152927.79999999999</v>
      </c>
      <c r="BL62" s="36">
        <v>998.27</v>
      </c>
      <c r="BM62" s="36">
        <v>2270482.54</v>
      </c>
      <c r="BN62" s="36">
        <v>113961.62</v>
      </c>
      <c r="BO62" s="36">
        <v>0</v>
      </c>
      <c r="BP62" s="36">
        <v>0</v>
      </c>
      <c r="BQ62" s="36">
        <v>0</v>
      </c>
      <c r="BR62" s="36">
        <v>435.22</v>
      </c>
      <c r="BS62" s="36">
        <v>1865493.07</v>
      </c>
      <c r="BT62" s="36">
        <v>61578.51</v>
      </c>
      <c r="BU62" s="36">
        <v>0</v>
      </c>
      <c r="BV62" s="36">
        <v>0</v>
      </c>
      <c r="BW62" s="36">
        <v>0</v>
      </c>
      <c r="BX62" s="36">
        <v>3906.56</v>
      </c>
      <c r="BY62" s="36">
        <v>11026163.41</v>
      </c>
      <c r="BZ62" s="36">
        <v>420017.35</v>
      </c>
      <c r="CA62" s="36">
        <v>424.48</v>
      </c>
      <c r="CB62" s="36">
        <v>1047206.91</v>
      </c>
      <c r="CC62" s="36">
        <v>45633.05</v>
      </c>
      <c r="CD62" s="36">
        <v>2966.57</v>
      </c>
      <c r="CE62" s="36">
        <v>8818248.8200000003</v>
      </c>
      <c r="CF62" s="36">
        <v>309196.26</v>
      </c>
      <c r="CG62" s="36">
        <v>696.65</v>
      </c>
      <c r="CH62" s="36">
        <v>1760052.53</v>
      </c>
      <c r="CI62" s="36">
        <v>74493.5</v>
      </c>
      <c r="CJ62" s="36">
        <v>9057.24</v>
      </c>
      <c r="CK62" s="36">
        <v>20383122.390000001</v>
      </c>
      <c r="CL62" s="36">
        <v>921768.62</v>
      </c>
      <c r="CM62" s="36">
        <v>2698.81</v>
      </c>
      <c r="CN62" s="36">
        <v>7247721.5899999999</v>
      </c>
      <c r="CO62" s="36">
        <v>294189.42</v>
      </c>
      <c r="CP62" s="36">
        <v>18385.97</v>
      </c>
      <c r="CQ62" s="36">
        <v>43600394.450000003</v>
      </c>
      <c r="CR62" s="36">
        <v>1935548.14</v>
      </c>
      <c r="CS62" s="36">
        <v>0</v>
      </c>
      <c r="CT62" s="36">
        <v>0</v>
      </c>
      <c r="CU62" s="36">
        <v>0</v>
      </c>
      <c r="CV62" s="36">
        <v>0</v>
      </c>
      <c r="CW62" s="36">
        <v>0</v>
      </c>
      <c r="CX62" s="36">
        <v>0</v>
      </c>
      <c r="CY62" s="36">
        <v>810.36</v>
      </c>
      <c r="CZ62" s="36">
        <v>2092403.49</v>
      </c>
      <c r="DA62" s="36">
        <v>82897.64</v>
      </c>
      <c r="DB62" s="36">
        <v>695.76</v>
      </c>
      <c r="DC62" s="36">
        <v>1972239.16</v>
      </c>
      <c r="DD62" s="36">
        <v>72142.09</v>
      </c>
      <c r="DE62" s="36">
        <v>9783.3799999999992</v>
      </c>
      <c r="DF62" s="36">
        <v>23476102.760000002</v>
      </c>
      <c r="DG62" s="36">
        <v>1063070.92</v>
      </c>
      <c r="DH62" s="39"/>
      <c r="DI62" s="39"/>
      <c r="DJ62" s="39"/>
    </row>
    <row r="63" spans="1:114" x14ac:dyDescent="0.2">
      <c r="A63" s="37" t="s">
        <v>204</v>
      </c>
      <c r="B63" s="37" t="s">
        <v>186</v>
      </c>
      <c r="C63" s="37" t="s">
        <v>188</v>
      </c>
      <c r="D63" s="38">
        <v>319421.95</v>
      </c>
      <c r="E63" s="38">
        <v>340001257.04000002</v>
      </c>
      <c r="F63" s="38">
        <v>26389404.350000001</v>
      </c>
      <c r="G63" s="36">
        <v>176707.19</v>
      </c>
      <c r="H63" s="36">
        <v>161285619.16</v>
      </c>
      <c r="I63" s="36">
        <v>13762047.289999999</v>
      </c>
      <c r="J63" s="36">
        <v>0</v>
      </c>
      <c r="K63" s="36">
        <v>0</v>
      </c>
      <c r="L63" s="36">
        <v>0</v>
      </c>
      <c r="M63" s="36">
        <v>0</v>
      </c>
      <c r="N63" s="36">
        <v>0</v>
      </c>
      <c r="O63" s="36">
        <v>0</v>
      </c>
      <c r="P63" s="36">
        <v>201.13</v>
      </c>
      <c r="Q63" s="36">
        <v>559407.77</v>
      </c>
      <c r="R63" s="36">
        <v>20134.38</v>
      </c>
      <c r="S63" s="36">
        <v>2801.88</v>
      </c>
      <c r="T63" s="36">
        <v>4969796.6500000004</v>
      </c>
      <c r="U63" s="36">
        <v>272494.98</v>
      </c>
      <c r="V63" s="36">
        <v>4923.92</v>
      </c>
      <c r="W63" s="36">
        <v>6931134.0899999999</v>
      </c>
      <c r="X63" s="36">
        <v>460885.24</v>
      </c>
      <c r="Y63" s="36">
        <v>0</v>
      </c>
      <c r="Z63" s="36">
        <v>0</v>
      </c>
      <c r="AA63" s="36">
        <v>0</v>
      </c>
      <c r="AB63" s="36">
        <v>16000.44</v>
      </c>
      <c r="AC63" s="36">
        <v>22731995.109999999</v>
      </c>
      <c r="AD63" s="36">
        <v>1512105.81</v>
      </c>
      <c r="AE63" s="36">
        <v>4076.19</v>
      </c>
      <c r="AF63" s="36">
        <v>6511511.4800000004</v>
      </c>
      <c r="AG63" s="36">
        <v>398182.98</v>
      </c>
      <c r="AH63" s="36">
        <v>28524.43</v>
      </c>
      <c r="AI63" s="36">
        <v>45209699.810000002</v>
      </c>
      <c r="AJ63" s="36">
        <v>2730786.61</v>
      </c>
      <c r="AK63" s="36">
        <v>2284.21</v>
      </c>
      <c r="AL63" s="36">
        <v>4180161.25</v>
      </c>
      <c r="AM63" s="36">
        <v>226478.26</v>
      </c>
      <c r="AN63" s="36">
        <v>2558.5</v>
      </c>
      <c r="AO63" s="36">
        <v>3255788.71</v>
      </c>
      <c r="AP63" s="36">
        <v>219658.84</v>
      </c>
      <c r="AQ63" s="36">
        <v>1380.32</v>
      </c>
      <c r="AR63" s="36">
        <v>2619606.9900000002</v>
      </c>
      <c r="AS63" s="36">
        <v>147877.64000000001</v>
      </c>
      <c r="AT63" s="36">
        <v>34756.050000000003</v>
      </c>
      <c r="AU63" s="36">
        <v>40085597.850000001</v>
      </c>
      <c r="AV63" s="36">
        <v>2965571.95</v>
      </c>
      <c r="AW63" s="36">
        <v>41988.01</v>
      </c>
      <c r="AX63" s="36">
        <v>45046455.609999999</v>
      </c>
      <c r="AY63" s="36">
        <v>3568700.47</v>
      </c>
      <c r="AZ63" s="36">
        <v>0</v>
      </c>
      <c r="BA63" s="36">
        <v>0</v>
      </c>
      <c r="BB63" s="36">
        <v>0</v>
      </c>
      <c r="BC63" s="36">
        <v>2899.47</v>
      </c>
      <c r="BD63" s="36">
        <v>3874176</v>
      </c>
      <c r="BE63" s="36">
        <v>271994.28000000003</v>
      </c>
      <c r="BF63" s="36">
        <v>0</v>
      </c>
      <c r="BG63" s="36">
        <v>0</v>
      </c>
      <c r="BH63" s="36">
        <v>0</v>
      </c>
      <c r="BI63" s="36">
        <v>1459.52</v>
      </c>
      <c r="BJ63" s="36">
        <v>3641895.92</v>
      </c>
      <c r="BK63" s="36">
        <v>145923</v>
      </c>
      <c r="BL63" s="36">
        <v>676.16</v>
      </c>
      <c r="BM63" s="36">
        <v>893378.42</v>
      </c>
      <c r="BN63" s="36">
        <v>61325.46</v>
      </c>
      <c r="BO63" s="36">
        <v>0</v>
      </c>
      <c r="BP63" s="36">
        <v>0</v>
      </c>
      <c r="BQ63" s="36">
        <v>0</v>
      </c>
      <c r="BR63" s="36">
        <v>226.75</v>
      </c>
      <c r="BS63" s="36">
        <v>810347.76</v>
      </c>
      <c r="BT63" s="36">
        <v>28276.39</v>
      </c>
      <c r="BU63" s="36">
        <v>0</v>
      </c>
      <c r="BV63" s="36">
        <v>0</v>
      </c>
      <c r="BW63" s="36">
        <v>0</v>
      </c>
      <c r="BX63" s="36">
        <v>1551.91</v>
      </c>
      <c r="BY63" s="36">
        <v>2958992.05</v>
      </c>
      <c r="BZ63" s="36">
        <v>156653.34</v>
      </c>
      <c r="CA63" s="36">
        <v>173.15</v>
      </c>
      <c r="CB63" s="36">
        <v>349547.32</v>
      </c>
      <c r="CC63" s="36">
        <v>17979.36</v>
      </c>
      <c r="CD63" s="36">
        <v>296.76</v>
      </c>
      <c r="CE63" s="36">
        <v>744214.42</v>
      </c>
      <c r="CF63" s="36">
        <v>29610.44</v>
      </c>
      <c r="CG63" s="36">
        <v>791.35</v>
      </c>
      <c r="CH63" s="36">
        <v>1233610.96</v>
      </c>
      <c r="CI63" s="36">
        <v>79224.33</v>
      </c>
      <c r="CJ63" s="36">
        <v>9311.19</v>
      </c>
      <c r="CK63" s="36">
        <v>11941015.93</v>
      </c>
      <c r="CL63" s="36">
        <v>843328.24</v>
      </c>
      <c r="CM63" s="36">
        <v>1684.13</v>
      </c>
      <c r="CN63" s="36">
        <v>2759074.28</v>
      </c>
      <c r="CO63" s="36">
        <v>166595.62</v>
      </c>
      <c r="CP63" s="36">
        <v>16161.57</v>
      </c>
      <c r="CQ63" s="36">
        <v>19441294.27</v>
      </c>
      <c r="CR63" s="36">
        <v>1373524.09</v>
      </c>
      <c r="CS63" s="36">
        <v>0</v>
      </c>
      <c r="CT63" s="36">
        <v>0</v>
      </c>
      <c r="CU63" s="36">
        <v>0</v>
      </c>
      <c r="CV63" s="36">
        <v>0</v>
      </c>
      <c r="CW63" s="36">
        <v>0</v>
      </c>
      <c r="CX63" s="36">
        <v>0</v>
      </c>
      <c r="CY63" s="36">
        <v>228.59</v>
      </c>
      <c r="CZ63" s="36">
        <v>443945.05</v>
      </c>
      <c r="DA63" s="36">
        <v>22791.18</v>
      </c>
      <c r="DB63" s="36">
        <v>221.61</v>
      </c>
      <c r="DC63" s="36">
        <v>270368.07</v>
      </c>
      <c r="DD63" s="36">
        <v>18741.64</v>
      </c>
      <c r="DE63" s="36">
        <v>10049.19</v>
      </c>
      <c r="DF63" s="36">
        <v>13177595.869999999</v>
      </c>
      <c r="DG63" s="36">
        <v>918937.12</v>
      </c>
      <c r="DH63" s="39"/>
      <c r="DI63" s="39"/>
      <c r="DJ63" s="39"/>
    </row>
    <row r="64" spans="1:114" x14ac:dyDescent="0.2">
      <c r="A64" s="37" t="s">
        <v>204</v>
      </c>
      <c r="B64" s="37" t="s">
        <v>189</v>
      </c>
      <c r="C64" s="37" t="s">
        <v>187</v>
      </c>
      <c r="D64" s="38">
        <v>97795.65</v>
      </c>
      <c r="E64" s="38">
        <v>214171114.05000001</v>
      </c>
      <c r="F64" s="38">
        <v>11187909.16</v>
      </c>
      <c r="G64" s="36">
        <v>38848.339999999997</v>
      </c>
      <c r="H64" s="36">
        <v>77724163.609999999</v>
      </c>
      <c r="I64" s="36">
        <v>4410397.83</v>
      </c>
      <c r="J64" s="36">
        <v>0</v>
      </c>
      <c r="K64" s="36">
        <v>0</v>
      </c>
      <c r="L64" s="36">
        <v>0</v>
      </c>
      <c r="M64" s="36">
        <v>0</v>
      </c>
      <c r="N64" s="36">
        <v>0</v>
      </c>
      <c r="O64" s="36">
        <v>0</v>
      </c>
      <c r="P64" s="36">
        <v>0</v>
      </c>
      <c r="Q64" s="36">
        <v>0</v>
      </c>
      <c r="R64" s="36">
        <v>0</v>
      </c>
      <c r="S64" s="36">
        <v>2305</v>
      </c>
      <c r="T64" s="36">
        <v>6135298.5099999998</v>
      </c>
      <c r="U64" s="36">
        <v>271532.2</v>
      </c>
      <c r="V64" s="36">
        <v>2041.32</v>
      </c>
      <c r="W64" s="36">
        <v>4677260.04</v>
      </c>
      <c r="X64" s="36">
        <v>234481.12</v>
      </c>
      <c r="Y64" s="36">
        <v>0</v>
      </c>
      <c r="Z64" s="36">
        <v>0</v>
      </c>
      <c r="AA64" s="36">
        <v>0</v>
      </c>
      <c r="AB64" s="36">
        <v>7216.74</v>
      </c>
      <c r="AC64" s="36">
        <v>16849443.859999999</v>
      </c>
      <c r="AD64" s="36">
        <v>857573.65</v>
      </c>
      <c r="AE64" s="36">
        <v>4784.43</v>
      </c>
      <c r="AF64" s="36">
        <v>11823519.449999999</v>
      </c>
      <c r="AG64" s="36">
        <v>577191.81999999995</v>
      </c>
      <c r="AH64" s="36">
        <v>14772.24</v>
      </c>
      <c r="AI64" s="36">
        <v>39529895.850000001</v>
      </c>
      <c r="AJ64" s="36">
        <v>1712444.25</v>
      </c>
      <c r="AK64" s="36">
        <v>2067.58</v>
      </c>
      <c r="AL64" s="36">
        <v>5282977.45</v>
      </c>
      <c r="AM64" s="36">
        <v>242444.57</v>
      </c>
      <c r="AN64" s="36">
        <v>2204.9699999999998</v>
      </c>
      <c r="AO64" s="36">
        <v>5346997.26</v>
      </c>
      <c r="AP64" s="36">
        <v>257226.37</v>
      </c>
      <c r="AQ64" s="36">
        <v>1505.09</v>
      </c>
      <c r="AR64" s="36">
        <v>4036000.73</v>
      </c>
      <c r="AS64" s="36">
        <v>171393.85</v>
      </c>
      <c r="AT64" s="36">
        <v>9980</v>
      </c>
      <c r="AU64" s="36">
        <v>22659232.780000001</v>
      </c>
      <c r="AV64" s="36">
        <v>1148654.92</v>
      </c>
      <c r="AW64" s="36">
        <v>19098.91</v>
      </c>
      <c r="AX64" s="36">
        <v>39055601.369999997</v>
      </c>
      <c r="AY64" s="36">
        <v>2109120.2400000002</v>
      </c>
      <c r="AZ64" s="36">
        <v>0</v>
      </c>
      <c r="BA64" s="36">
        <v>0</v>
      </c>
      <c r="BB64" s="36">
        <v>0</v>
      </c>
      <c r="BC64" s="36">
        <v>2347.5700000000002</v>
      </c>
      <c r="BD64" s="36">
        <v>6056436.3200000003</v>
      </c>
      <c r="BE64" s="36">
        <v>298795.53000000003</v>
      </c>
      <c r="BF64" s="36">
        <v>0</v>
      </c>
      <c r="BG64" s="36">
        <v>0</v>
      </c>
      <c r="BH64" s="36">
        <v>0</v>
      </c>
      <c r="BI64" s="36">
        <v>789.79</v>
      </c>
      <c r="BJ64" s="36">
        <v>3059264.23</v>
      </c>
      <c r="BK64" s="36">
        <v>112627.74</v>
      </c>
      <c r="BL64" s="36">
        <v>253.47</v>
      </c>
      <c r="BM64" s="36">
        <v>735403.17</v>
      </c>
      <c r="BN64" s="36">
        <v>30908.84</v>
      </c>
      <c r="BO64" s="36">
        <v>0</v>
      </c>
      <c r="BP64" s="36">
        <v>0</v>
      </c>
      <c r="BQ64" s="36">
        <v>0</v>
      </c>
      <c r="BR64" s="36">
        <v>391.76</v>
      </c>
      <c r="BS64" s="36">
        <v>1763996.74</v>
      </c>
      <c r="BT64" s="36">
        <v>62002.400000000001</v>
      </c>
      <c r="BU64" s="36">
        <v>0</v>
      </c>
      <c r="BV64" s="36">
        <v>0</v>
      </c>
      <c r="BW64" s="36">
        <v>0</v>
      </c>
      <c r="BX64" s="36">
        <v>1977.76</v>
      </c>
      <c r="BY64" s="36">
        <v>6056894.6900000004</v>
      </c>
      <c r="BZ64" s="36">
        <v>241287.45</v>
      </c>
      <c r="CA64" s="36">
        <v>235.02</v>
      </c>
      <c r="CB64" s="36">
        <v>567768.67000000004</v>
      </c>
      <c r="CC64" s="36">
        <v>22790.3</v>
      </c>
      <c r="CD64" s="36">
        <v>427.59</v>
      </c>
      <c r="CE64" s="36">
        <v>1261950.47</v>
      </c>
      <c r="CF64" s="36">
        <v>51138.3</v>
      </c>
      <c r="CG64" s="36">
        <v>0</v>
      </c>
      <c r="CH64" s="36">
        <v>0</v>
      </c>
      <c r="CI64" s="36">
        <v>0</v>
      </c>
      <c r="CJ64" s="36">
        <v>2065.91</v>
      </c>
      <c r="CK64" s="36">
        <v>4310670.2300000004</v>
      </c>
      <c r="CL64" s="36">
        <v>227438.01</v>
      </c>
      <c r="CM64" s="36">
        <v>714.84</v>
      </c>
      <c r="CN64" s="36">
        <v>1895855.4</v>
      </c>
      <c r="CO64" s="36">
        <v>90319.96</v>
      </c>
      <c r="CP64" s="36">
        <v>3155.82</v>
      </c>
      <c r="CQ64" s="36">
        <v>7368901</v>
      </c>
      <c r="CR64" s="36">
        <v>357201.02</v>
      </c>
      <c r="CS64" s="36">
        <v>0</v>
      </c>
      <c r="CT64" s="36">
        <v>0</v>
      </c>
      <c r="CU64" s="36">
        <v>0</v>
      </c>
      <c r="CV64" s="36">
        <v>0</v>
      </c>
      <c r="CW64" s="36">
        <v>0</v>
      </c>
      <c r="CX64" s="36">
        <v>0</v>
      </c>
      <c r="CY64" s="36">
        <v>201.66</v>
      </c>
      <c r="CZ64" s="36">
        <v>602953.37</v>
      </c>
      <c r="DA64" s="36">
        <v>26951.05</v>
      </c>
      <c r="DB64" s="36">
        <v>187.23</v>
      </c>
      <c r="DC64" s="36">
        <v>473393.35</v>
      </c>
      <c r="DD64" s="36">
        <v>23712.9</v>
      </c>
      <c r="DE64" s="36">
        <v>3847.08</v>
      </c>
      <c r="DF64" s="36">
        <v>8816931.4100000001</v>
      </c>
      <c r="DG64" s="36">
        <v>441827.72</v>
      </c>
      <c r="DH64" s="39"/>
      <c r="DI64" s="39"/>
      <c r="DJ64" s="39"/>
    </row>
    <row r="65" spans="1:114" ht="10.8" thickBot="1" x14ac:dyDescent="0.25">
      <c r="A65" s="37" t="s">
        <v>204</v>
      </c>
      <c r="B65" s="37" t="s">
        <v>189</v>
      </c>
      <c r="C65" s="37" t="s">
        <v>188</v>
      </c>
      <c r="D65" s="38">
        <v>159156.56</v>
      </c>
      <c r="E65" s="38">
        <v>163423906.37</v>
      </c>
      <c r="F65" s="38">
        <v>14036121.84</v>
      </c>
      <c r="G65" s="36">
        <v>79434.070000000007</v>
      </c>
      <c r="H65" s="36">
        <v>67226810.140000001</v>
      </c>
      <c r="I65" s="36">
        <v>6646596.6100000003</v>
      </c>
      <c r="J65" s="36">
        <v>0</v>
      </c>
      <c r="K65" s="36">
        <v>0</v>
      </c>
      <c r="L65" s="36">
        <v>0</v>
      </c>
      <c r="M65" s="36">
        <v>0</v>
      </c>
      <c r="N65" s="36">
        <v>0</v>
      </c>
      <c r="O65" s="36">
        <v>0</v>
      </c>
      <c r="P65" s="36">
        <v>0</v>
      </c>
      <c r="Q65" s="36">
        <v>0</v>
      </c>
      <c r="R65" s="36">
        <v>0</v>
      </c>
      <c r="S65" s="36">
        <v>1701.17</v>
      </c>
      <c r="T65" s="36">
        <v>2967848.74</v>
      </c>
      <c r="U65" s="36">
        <v>169235.3</v>
      </c>
      <c r="V65" s="36">
        <v>2952.93</v>
      </c>
      <c r="W65" s="36">
        <v>3951080.33</v>
      </c>
      <c r="X65" s="36">
        <v>283874.96000000002</v>
      </c>
      <c r="Y65" s="36">
        <v>0</v>
      </c>
      <c r="Z65" s="36">
        <v>0</v>
      </c>
      <c r="AA65" s="36">
        <v>0</v>
      </c>
      <c r="AB65" s="36">
        <v>9027.34</v>
      </c>
      <c r="AC65" s="36">
        <v>12179614.880000001</v>
      </c>
      <c r="AD65" s="36">
        <v>884133.48</v>
      </c>
      <c r="AE65" s="36">
        <v>4047.16</v>
      </c>
      <c r="AF65" s="36">
        <v>5376873.9000000004</v>
      </c>
      <c r="AG65" s="36">
        <v>399571.88</v>
      </c>
      <c r="AH65" s="36">
        <v>7629.01</v>
      </c>
      <c r="AI65" s="36">
        <v>12077708.369999999</v>
      </c>
      <c r="AJ65" s="36">
        <v>779857.69</v>
      </c>
      <c r="AK65" s="36">
        <v>2313.12</v>
      </c>
      <c r="AL65" s="36">
        <v>4500434.21</v>
      </c>
      <c r="AM65" s="36">
        <v>244653.48</v>
      </c>
      <c r="AN65" s="36">
        <v>3092.29</v>
      </c>
      <c r="AO65" s="36">
        <v>4025775.42</v>
      </c>
      <c r="AP65" s="36">
        <v>298651.37</v>
      </c>
      <c r="AQ65" s="36">
        <v>1198.28</v>
      </c>
      <c r="AR65" s="36">
        <v>1805885.05</v>
      </c>
      <c r="AS65" s="36">
        <v>125214.97</v>
      </c>
      <c r="AT65" s="36">
        <v>15799.28</v>
      </c>
      <c r="AU65" s="36">
        <v>18630229.780000001</v>
      </c>
      <c r="AV65" s="36">
        <v>1459806.98</v>
      </c>
      <c r="AW65" s="36">
        <v>32685.47</v>
      </c>
      <c r="AX65" s="36">
        <v>32860521.34</v>
      </c>
      <c r="AY65" s="36">
        <v>2845953.06</v>
      </c>
      <c r="AZ65" s="36">
        <v>0</v>
      </c>
      <c r="BA65" s="36">
        <v>0</v>
      </c>
      <c r="BB65" s="36">
        <v>0</v>
      </c>
      <c r="BC65" s="36">
        <v>3551.9</v>
      </c>
      <c r="BD65" s="36">
        <v>4928823.29</v>
      </c>
      <c r="BE65" s="36">
        <v>367208.34</v>
      </c>
      <c r="BF65" s="36">
        <v>0</v>
      </c>
      <c r="BG65" s="36">
        <v>0</v>
      </c>
      <c r="BH65" s="36">
        <v>0</v>
      </c>
      <c r="BI65" s="36">
        <v>1121.3599999999999</v>
      </c>
      <c r="BJ65" s="36">
        <v>4246267.6900000004</v>
      </c>
      <c r="BK65" s="36">
        <v>140890.51</v>
      </c>
      <c r="BL65" s="36">
        <v>274.77</v>
      </c>
      <c r="BM65" s="36">
        <v>540545.80000000005</v>
      </c>
      <c r="BN65" s="36">
        <v>28354.959999999999</v>
      </c>
      <c r="BO65" s="36">
        <v>0</v>
      </c>
      <c r="BP65" s="36">
        <v>0</v>
      </c>
      <c r="BQ65" s="36">
        <v>0</v>
      </c>
      <c r="BR65" s="36">
        <v>344.27</v>
      </c>
      <c r="BS65" s="36">
        <v>1449681.72</v>
      </c>
      <c r="BT65" s="36">
        <v>44834.94</v>
      </c>
      <c r="BU65" s="36">
        <v>0</v>
      </c>
      <c r="BV65" s="36">
        <v>0</v>
      </c>
      <c r="BW65" s="36">
        <v>0</v>
      </c>
      <c r="BX65" s="36">
        <v>1096.97</v>
      </c>
      <c r="BY65" s="36">
        <v>2094053.65</v>
      </c>
      <c r="BZ65" s="36">
        <v>112161.4</v>
      </c>
      <c r="CA65" s="36">
        <v>250.94</v>
      </c>
      <c r="CB65" s="36">
        <v>285935.46999999997</v>
      </c>
      <c r="CC65" s="36">
        <v>21050.12</v>
      </c>
      <c r="CD65" s="36">
        <v>0</v>
      </c>
      <c r="CE65" s="36">
        <v>0</v>
      </c>
      <c r="CF65" s="36">
        <v>0</v>
      </c>
      <c r="CG65" s="36">
        <v>232.07</v>
      </c>
      <c r="CH65" s="36">
        <v>403383.15</v>
      </c>
      <c r="CI65" s="36">
        <v>24092.23</v>
      </c>
      <c r="CJ65" s="36">
        <v>2961.72</v>
      </c>
      <c r="CK65" s="36">
        <v>3414007.38</v>
      </c>
      <c r="CL65" s="36">
        <v>268407.71000000002</v>
      </c>
      <c r="CM65" s="36">
        <v>782.55</v>
      </c>
      <c r="CN65" s="36">
        <v>1199416.3</v>
      </c>
      <c r="CO65" s="36">
        <v>80439.02</v>
      </c>
      <c r="CP65" s="36">
        <v>4090.7</v>
      </c>
      <c r="CQ65" s="36">
        <v>5264226.34</v>
      </c>
      <c r="CR65" s="36">
        <v>390375.89</v>
      </c>
      <c r="CS65" s="36">
        <v>0</v>
      </c>
      <c r="CT65" s="36">
        <v>0</v>
      </c>
      <c r="CU65" s="36">
        <v>0</v>
      </c>
      <c r="CV65" s="36">
        <v>0</v>
      </c>
      <c r="CW65" s="36">
        <v>0</v>
      </c>
      <c r="CX65" s="36">
        <v>0</v>
      </c>
      <c r="CY65" s="36">
        <v>182.36</v>
      </c>
      <c r="CZ65" s="36">
        <v>281792.75</v>
      </c>
      <c r="DA65" s="36">
        <v>17644.02</v>
      </c>
      <c r="DB65" s="36">
        <v>0</v>
      </c>
      <c r="DC65" s="36">
        <v>0</v>
      </c>
      <c r="DD65" s="36">
        <v>0</v>
      </c>
      <c r="DE65" s="36">
        <v>7118.64</v>
      </c>
      <c r="DF65" s="36">
        <v>8994896.6099999994</v>
      </c>
      <c r="DG65" s="36">
        <v>676232.52</v>
      </c>
      <c r="DH65" s="39"/>
      <c r="DI65" s="39"/>
      <c r="DJ65" s="39"/>
    </row>
  </sheetData>
  <autoFilter ref="A1:DG1" xr:uid="{00000000-0009-0000-0000-000002000000}"/>
  <pageMargins left="0.7" right="0.7" top="0.78740157499999996" bottom="0.78740157499999996"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5"/>
  <sheetViews>
    <sheetView workbookViewId="0">
      <pane xSplit="1" ySplit="1" topLeftCell="B2" activePane="bottomRight" state="frozen"/>
      <selection pane="topRight" activeCell="B1" sqref="B1"/>
      <selection pane="bottomLeft" activeCell="A2" sqref="A2"/>
      <selection pane="bottomRight"/>
    </sheetView>
  </sheetViews>
  <sheetFormatPr defaultColWidth="11.44140625" defaultRowHeight="10.199999999999999" x14ac:dyDescent="0.2"/>
  <cols>
    <col min="1" max="1" width="21.44140625" style="3" customWidth="1"/>
    <col min="2" max="2" width="17.109375" style="15" customWidth="1"/>
    <col min="3" max="3" width="16.109375" style="15" customWidth="1"/>
    <col min="4" max="4" width="15.88671875" style="15" customWidth="1"/>
    <col min="5" max="5" width="24.6640625" style="15" customWidth="1"/>
    <col min="6" max="16384" width="11.44140625" style="3"/>
  </cols>
  <sheetData>
    <row r="1" spans="1:5" s="9" customFormat="1" ht="48.75" customHeight="1" thickBot="1" x14ac:dyDescent="0.35">
      <c r="A1" s="10" t="s">
        <v>24</v>
      </c>
      <c r="B1" s="14" t="s">
        <v>5</v>
      </c>
      <c r="C1" s="18" t="s">
        <v>180</v>
      </c>
      <c r="D1" s="18" t="s">
        <v>181</v>
      </c>
      <c r="E1" s="19" t="s">
        <v>182</v>
      </c>
    </row>
    <row r="2" spans="1:5" x14ac:dyDescent="0.2">
      <c r="A2" s="35" t="s">
        <v>20</v>
      </c>
      <c r="B2" s="36">
        <v>289.91653442379999</v>
      </c>
      <c r="C2" s="36">
        <v>1518991.54</v>
      </c>
      <c r="D2" s="36">
        <v>1541703423.76</v>
      </c>
      <c r="E2" s="36">
        <v>126079721.86</v>
      </c>
    </row>
    <row r="3" spans="1:5" x14ac:dyDescent="0.2">
      <c r="A3" s="35" t="s">
        <v>27</v>
      </c>
      <c r="B3" s="36">
        <v>572.89642333979998</v>
      </c>
      <c r="C3" s="36">
        <v>62051.23</v>
      </c>
      <c r="D3" s="36">
        <v>87889558.650000006</v>
      </c>
      <c r="E3" s="36">
        <v>5926468.1200000001</v>
      </c>
    </row>
    <row r="4" spans="1:5" x14ac:dyDescent="0.2">
      <c r="A4" s="35" t="s">
        <v>28</v>
      </c>
      <c r="B4" s="36">
        <v>306.77200317379999</v>
      </c>
      <c r="C4" s="36">
        <v>185273.35</v>
      </c>
      <c r="D4" s="36">
        <v>145827671.87</v>
      </c>
      <c r="E4" s="36">
        <v>14479939.85</v>
      </c>
    </row>
    <row r="5" spans="1:5" x14ac:dyDescent="0.2">
      <c r="A5" s="35" t="s">
        <v>29</v>
      </c>
      <c r="B5" s="36">
        <v>1656.0205078125</v>
      </c>
      <c r="C5" s="36">
        <v>397183.09</v>
      </c>
      <c r="D5" s="36">
        <v>820080689.04999995</v>
      </c>
      <c r="E5" s="36">
        <v>37447327.850000001</v>
      </c>
    </row>
    <row r="6" spans="1:5" x14ac:dyDescent="0.2">
      <c r="A6" s="35" t="s">
        <v>30</v>
      </c>
      <c r="B6" s="36">
        <v>573.12310791009998</v>
      </c>
      <c r="C6" s="36">
        <v>140902.28</v>
      </c>
      <c r="D6" s="36">
        <v>271292107.66000003</v>
      </c>
      <c r="E6" s="36">
        <v>13925123.27</v>
      </c>
    </row>
    <row r="7" spans="1:5" x14ac:dyDescent="0.2">
      <c r="A7" s="35" t="s">
        <v>31</v>
      </c>
      <c r="B7" s="36">
        <v>241.57043457029999</v>
      </c>
      <c r="C7" s="36">
        <v>910493.56</v>
      </c>
      <c r="D7" s="36">
        <v>787579855.12</v>
      </c>
      <c r="E7" s="36">
        <v>71502277.120000005</v>
      </c>
    </row>
    <row r="8" spans="1:5" x14ac:dyDescent="0.2">
      <c r="A8" s="35" t="s">
        <v>32</v>
      </c>
      <c r="B8" s="36">
        <v>196.46548461910001</v>
      </c>
      <c r="C8" s="36">
        <v>96741.89</v>
      </c>
      <c r="D8" s="36">
        <v>109659799.40000001</v>
      </c>
      <c r="E8" s="36">
        <v>8668352.2100000009</v>
      </c>
    </row>
    <row r="9" spans="1:5" x14ac:dyDescent="0.2">
      <c r="A9" s="35" t="s">
        <v>33</v>
      </c>
      <c r="B9" s="36">
        <v>434.49377441399997</v>
      </c>
      <c r="C9" s="36">
        <v>517870.71</v>
      </c>
      <c r="D9" s="36">
        <v>794685080.35000002</v>
      </c>
      <c r="E9" s="36">
        <v>49661769.57</v>
      </c>
    </row>
    <row r="10" spans="1:5" x14ac:dyDescent="0.2">
      <c r="A10" s="35" t="s">
        <v>34</v>
      </c>
      <c r="B10" s="36">
        <v>574.50006103509998</v>
      </c>
      <c r="C10" s="36">
        <v>701075.74</v>
      </c>
      <c r="D10" s="36">
        <v>1096115276.6700001</v>
      </c>
      <c r="E10" s="36">
        <v>64514480.18</v>
      </c>
    </row>
    <row r="11" spans="1:5" x14ac:dyDescent="0.2">
      <c r="A11" s="35" t="s">
        <v>35</v>
      </c>
      <c r="B11" s="36">
        <v>372.28790283199999</v>
      </c>
      <c r="C11" s="36">
        <v>4203262.43</v>
      </c>
      <c r="D11" s="36">
        <v>4814313105.4899998</v>
      </c>
      <c r="E11" s="36">
        <v>359809540.41000003</v>
      </c>
    </row>
    <row r="12" spans="1:5" x14ac:dyDescent="0.2">
      <c r="A12" s="35" t="s">
        <v>36</v>
      </c>
      <c r="B12" s="36">
        <v>722.34716796869998</v>
      </c>
      <c r="C12" s="36">
        <v>758883.59</v>
      </c>
      <c r="D12" s="36">
        <v>1149814721.8299999</v>
      </c>
      <c r="E12" s="36">
        <v>68216787.400000006</v>
      </c>
    </row>
    <row r="13" spans="1:5" x14ac:dyDescent="0.2">
      <c r="A13" s="35" t="s">
        <v>37</v>
      </c>
      <c r="B13" s="36">
        <v>239.1459655761</v>
      </c>
      <c r="C13" s="36">
        <v>748177.24</v>
      </c>
      <c r="D13" s="36">
        <v>652294438.99000001</v>
      </c>
      <c r="E13" s="36">
        <v>59808780.530000001</v>
      </c>
    </row>
    <row r="14" spans="1:5" x14ac:dyDescent="0.2">
      <c r="A14" s="35" t="s">
        <v>38</v>
      </c>
      <c r="B14" s="36">
        <v>495.68789672849999</v>
      </c>
      <c r="C14" s="36">
        <v>588679.43999999994</v>
      </c>
      <c r="D14" s="36">
        <v>782596532.25</v>
      </c>
      <c r="E14" s="36">
        <v>51087629.75</v>
      </c>
    </row>
    <row r="15" spans="1:5" x14ac:dyDescent="0.2">
      <c r="A15" s="35" t="s">
        <v>39</v>
      </c>
      <c r="B15" s="36">
        <v>92.205284118600005</v>
      </c>
      <c r="C15" s="36">
        <v>1405045.71</v>
      </c>
      <c r="D15" s="36">
        <v>1333126416.5</v>
      </c>
      <c r="E15" s="36">
        <v>116116159.89</v>
      </c>
    </row>
    <row r="16" spans="1:5" x14ac:dyDescent="0.2">
      <c r="A16" s="35" t="s">
        <v>40</v>
      </c>
      <c r="B16" s="36">
        <v>104.3312911987</v>
      </c>
      <c r="C16" s="36">
        <v>5773572.5700000003</v>
      </c>
      <c r="D16" s="36">
        <v>4715623151.3699999</v>
      </c>
      <c r="E16" s="36">
        <v>451379134.56999999</v>
      </c>
    </row>
    <row r="17" spans="1:5" x14ac:dyDescent="0.2">
      <c r="A17" s="35" t="s">
        <v>41</v>
      </c>
      <c r="B17" s="36">
        <v>1608.911743164</v>
      </c>
      <c r="C17" s="36">
        <v>170624.71</v>
      </c>
      <c r="D17" s="36">
        <v>318296415.74000001</v>
      </c>
      <c r="E17" s="36">
        <v>16099962.41</v>
      </c>
    </row>
    <row r="18" spans="1:5" x14ac:dyDescent="0.2">
      <c r="A18" s="35" t="s">
        <v>42</v>
      </c>
      <c r="B18" s="36">
        <v>402.46981811519998</v>
      </c>
      <c r="C18" s="36">
        <v>365517.73</v>
      </c>
      <c r="D18" s="36">
        <v>402698071.67000002</v>
      </c>
      <c r="E18" s="36">
        <v>32213728</v>
      </c>
    </row>
    <row r="19" spans="1:5" x14ac:dyDescent="0.2">
      <c r="A19" s="35" t="s">
        <v>43</v>
      </c>
      <c r="B19" s="36">
        <v>961.25372314449999</v>
      </c>
      <c r="C19" s="36">
        <v>7455.07</v>
      </c>
      <c r="D19" s="36">
        <v>12150734.74</v>
      </c>
      <c r="E19" s="36">
        <v>677600.91</v>
      </c>
    </row>
    <row r="20" spans="1:5" x14ac:dyDescent="0.2">
      <c r="A20" s="35" t="s">
        <v>44</v>
      </c>
      <c r="B20" s="36">
        <v>3488.8625488281</v>
      </c>
      <c r="C20" s="36">
        <v>409192.76</v>
      </c>
      <c r="D20" s="36">
        <v>1765918765.6400001</v>
      </c>
      <c r="E20" s="36">
        <v>48052224.090000004</v>
      </c>
    </row>
    <row r="21" spans="1:5" x14ac:dyDescent="0.2">
      <c r="A21" s="35" t="s">
        <v>45</v>
      </c>
      <c r="B21" s="36">
        <v>353.86477661129999</v>
      </c>
      <c r="C21" s="36">
        <v>131092.41</v>
      </c>
      <c r="D21" s="36">
        <v>121673736.78</v>
      </c>
      <c r="E21" s="36">
        <v>10706575.890000001</v>
      </c>
    </row>
    <row r="22" spans="1:5" x14ac:dyDescent="0.2">
      <c r="A22" s="35" t="s">
        <v>46</v>
      </c>
      <c r="B22" s="36">
        <v>1976.4752197265</v>
      </c>
      <c r="C22" s="36">
        <v>141120.70000000001</v>
      </c>
      <c r="D22" s="36">
        <v>312182340.45999998</v>
      </c>
      <c r="E22" s="36">
        <v>12970773.67</v>
      </c>
    </row>
    <row r="23" spans="1:5" x14ac:dyDescent="0.2">
      <c r="A23" s="35" t="s">
        <v>47</v>
      </c>
      <c r="B23" s="36">
        <v>5960.5014648437</v>
      </c>
      <c r="C23" s="36">
        <v>50975.76</v>
      </c>
      <c r="D23" s="36">
        <v>367414917.76999998</v>
      </c>
      <c r="E23" s="36">
        <v>6156809.6600000001</v>
      </c>
    </row>
    <row r="24" spans="1:5" x14ac:dyDescent="0.2">
      <c r="A24" s="35" t="s">
        <v>48</v>
      </c>
      <c r="B24" s="36">
        <v>4683.091796875</v>
      </c>
      <c r="C24" s="36">
        <v>11312.59</v>
      </c>
      <c r="D24" s="36">
        <v>61952583.619999997</v>
      </c>
      <c r="E24" s="36">
        <v>1216799.01</v>
      </c>
    </row>
    <row r="25" spans="1:5" x14ac:dyDescent="0.2">
      <c r="A25" s="35" t="s">
        <v>49</v>
      </c>
      <c r="B25" s="36">
        <v>891.55902099599996</v>
      </c>
      <c r="C25" s="36">
        <v>189007.38</v>
      </c>
      <c r="D25" s="36">
        <v>381336634.16000003</v>
      </c>
      <c r="E25" s="36">
        <v>19331089.300000001</v>
      </c>
    </row>
    <row r="26" spans="1:5" x14ac:dyDescent="0.2">
      <c r="A26" s="35" t="s">
        <v>50</v>
      </c>
      <c r="B26" s="36">
        <v>250.01223754879999</v>
      </c>
      <c r="C26" s="36">
        <v>93993.5</v>
      </c>
      <c r="D26" s="36">
        <v>80377412.849999994</v>
      </c>
      <c r="E26" s="36">
        <v>7363275.2699999996</v>
      </c>
    </row>
    <row r="27" spans="1:5" x14ac:dyDescent="0.2">
      <c r="A27" s="35" t="s">
        <v>51</v>
      </c>
      <c r="B27" s="36">
        <v>657.70416259759998</v>
      </c>
      <c r="C27" s="36">
        <v>546830.35</v>
      </c>
      <c r="D27" s="36">
        <v>816196128.80999994</v>
      </c>
      <c r="E27" s="36">
        <v>51245781.990000002</v>
      </c>
    </row>
    <row r="28" spans="1:5" x14ac:dyDescent="0.2">
      <c r="A28" s="35" t="s">
        <v>52</v>
      </c>
      <c r="B28" s="36">
        <v>327.72387695309999</v>
      </c>
      <c r="C28" s="36">
        <v>219707.99</v>
      </c>
      <c r="D28" s="36">
        <v>234098600.71000001</v>
      </c>
      <c r="E28" s="36">
        <v>18625078.609999999</v>
      </c>
    </row>
    <row r="29" spans="1:5" x14ac:dyDescent="0.2">
      <c r="A29" s="35" t="s">
        <v>53</v>
      </c>
      <c r="B29" s="36">
        <v>258.57598876949999</v>
      </c>
      <c r="C29" s="36">
        <v>1103976.71</v>
      </c>
      <c r="D29" s="36">
        <v>1205118807.8800001</v>
      </c>
      <c r="E29" s="36">
        <v>91596057.909999996</v>
      </c>
    </row>
    <row r="30" spans="1:5" x14ac:dyDescent="0.2">
      <c r="A30" s="35" t="s">
        <v>54</v>
      </c>
      <c r="B30" s="36">
        <v>701.41278076169999</v>
      </c>
      <c r="C30" s="36">
        <v>241491.39</v>
      </c>
      <c r="D30" s="36">
        <v>454499417.29000002</v>
      </c>
      <c r="E30" s="36">
        <v>23377365.039999999</v>
      </c>
    </row>
    <row r="31" spans="1:5" x14ac:dyDescent="0.2">
      <c r="A31" s="35" t="s">
        <v>55</v>
      </c>
      <c r="B31" s="36">
        <v>113.0970153808</v>
      </c>
      <c r="C31" s="36">
        <v>1728780.67</v>
      </c>
      <c r="D31" s="36">
        <v>1406086444.29</v>
      </c>
      <c r="E31" s="36">
        <v>130218715.2</v>
      </c>
    </row>
    <row r="32" spans="1:5" x14ac:dyDescent="0.2">
      <c r="A32" s="35" t="s">
        <v>56</v>
      </c>
      <c r="B32" s="36">
        <v>1641.6982421875</v>
      </c>
      <c r="C32" s="36">
        <v>87227.13</v>
      </c>
      <c r="D32" s="36">
        <v>232725587.03999999</v>
      </c>
      <c r="E32" s="36">
        <v>8721992.2400000002</v>
      </c>
    </row>
    <row r="33" spans="1:5" x14ac:dyDescent="0.2">
      <c r="A33" s="35" t="s">
        <v>57</v>
      </c>
      <c r="B33" s="36">
        <v>1183.8349609375</v>
      </c>
      <c r="C33" s="36">
        <v>1963.11</v>
      </c>
      <c r="D33" s="36">
        <v>3033192.42</v>
      </c>
      <c r="E33" s="36">
        <v>165461.35999999999</v>
      </c>
    </row>
    <row r="34" spans="1:5" x14ac:dyDescent="0.2">
      <c r="A34" s="35" t="s">
        <v>58</v>
      </c>
      <c r="B34" s="36">
        <v>1246.2399902343</v>
      </c>
      <c r="C34" s="36">
        <v>50280.93</v>
      </c>
      <c r="D34" s="36">
        <v>169497066.77000001</v>
      </c>
      <c r="E34" s="36">
        <v>5094363.66</v>
      </c>
    </row>
    <row r="35" spans="1:5" ht="10.8" thickBot="1" x14ac:dyDescent="0.25">
      <c r="A35" s="35" t="s">
        <v>59</v>
      </c>
      <c r="B35" s="36">
        <v>1181.7001953125</v>
      </c>
      <c r="C35" s="36">
        <v>96578.63</v>
      </c>
      <c r="D35" s="36">
        <v>218505908.13</v>
      </c>
      <c r="E35" s="36">
        <v>9396476.6799999997</v>
      </c>
    </row>
  </sheetData>
  <autoFilter ref="A1:E1" xr:uid="{00000000-0009-0000-0000-000003000000}"/>
  <pageMargins left="0.7" right="0.7" top="0.78740157499999996" bottom="0.78740157499999996"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20F27-095E-4280-94CA-C8C62FC2D1C4}">
  <dimension ref="A1:AI35"/>
  <sheetViews>
    <sheetView workbookViewId="0">
      <pane xSplit="1" ySplit="1" topLeftCell="B2" activePane="bottomRight" state="frozen"/>
      <selection pane="topRight" activeCell="B1" sqref="B1"/>
      <selection pane="bottomLeft" activeCell="A2" sqref="A2"/>
      <selection pane="bottomRight"/>
    </sheetView>
  </sheetViews>
  <sheetFormatPr defaultColWidth="8.88671875" defaultRowHeight="10.199999999999999" x14ac:dyDescent="0.2"/>
  <cols>
    <col min="1" max="1" width="9.33203125" style="3" customWidth="1"/>
    <col min="2" max="2" width="7.88671875" style="3" customWidth="1"/>
    <col min="3" max="6" width="8.6640625" style="3" customWidth="1"/>
    <col min="7" max="7" width="7.88671875" style="3" customWidth="1"/>
    <col min="8" max="9" width="8.6640625" style="3" customWidth="1"/>
    <col min="10" max="10" width="9.88671875" style="3" customWidth="1"/>
    <col min="11" max="13" width="8.6640625" style="3" customWidth="1"/>
    <col min="14" max="15" width="9.88671875" style="3" customWidth="1"/>
    <col min="16" max="17" width="8.6640625" style="3" customWidth="1"/>
    <col min="18" max="18" width="7" style="3" customWidth="1"/>
    <col min="19" max="21" width="8.6640625" style="3" customWidth="1"/>
    <col min="22" max="23" width="7.88671875" style="3" customWidth="1"/>
    <col min="24" max="24" width="8.6640625" style="3" customWidth="1"/>
    <col min="25" max="25" width="7.88671875" style="3" customWidth="1"/>
    <col min="26" max="27" width="8.6640625" style="3" customWidth="1"/>
    <col min="28" max="28" width="9.88671875" style="3" customWidth="1"/>
    <col min="29" max="29" width="8.6640625" style="3" customWidth="1"/>
    <col min="30" max="30" width="9.88671875" style="3" customWidth="1"/>
    <col min="31" max="31" width="7.88671875" style="3" customWidth="1"/>
    <col min="32" max="32" width="7" style="3" customWidth="1"/>
    <col min="33" max="34" width="7.88671875" style="3" customWidth="1"/>
    <col min="35" max="35" width="9.88671875" style="3" customWidth="1"/>
    <col min="36" max="16384" width="8.88671875" style="3"/>
  </cols>
  <sheetData>
    <row r="1" spans="1:35" x14ac:dyDescent="0.2">
      <c r="A1" s="30"/>
      <c r="B1" s="30" t="s">
        <v>27</v>
      </c>
      <c r="C1" s="30" t="s">
        <v>28</v>
      </c>
      <c r="D1" s="30" t="s">
        <v>29</v>
      </c>
      <c r="E1" s="30" t="s">
        <v>30</v>
      </c>
      <c r="F1" s="30" t="s">
        <v>31</v>
      </c>
      <c r="G1" s="30" t="s">
        <v>32</v>
      </c>
      <c r="H1" s="30" t="s">
        <v>33</v>
      </c>
      <c r="I1" s="30" t="s">
        <v>34</v>
      </c>
      <c r="J1" s="30" t="s">
        <v>35</v>
      </c>
      <c r="K1" s="30" t="s">
        <v>36</v>
      </c>
      <c r="L1" s="30" t="s">
        <v>37</v>
      </c>
      <c r="M1" s="30" t="s">
        <v>38</v>
      </c>
      <c r="N1" s="30" t="s">
        <v>39</v>
      </c>
      <c r="O1" s="30" t="s">
        <v>40</v>
      </c>
      <c r="P1" s="30" t="s">
        <v>41</v>
      </c>
      <c r="Q1" s="30" t="s">
        <v>42</v>
      </c>
      <c r="R1" s="30" t="s">
        <v>43</v>
      </c>
      <c r="S1" s="30" t="s">
        <v>44</v>
      </c>
      <c r="T1" s="30" t="s">
        <v>45</v>
      </c>
      <c r="U1" s="30" t="s">
        <v>46</v>
      </c>
      <c r="V1" s="30" t="s">
        <v>47</v>
      </c>
      <c r="W1" s="30" t="s">
        <v>48</v>
      </c>
      <c r="X1" s="30" t="s">
        <v>49</v>
      </c>
      <c r="Y1" s="30" t="s">
        <v>50</v>
      </c>
      <c r="Z1" s="30" t="s">
        <v>51</v>
      </c>
      <c r="AA1" s="30" t="s">
        <v>52</v>
      </c>
      <c r="AB1" s="30" t="s">
        <v>53</v>
      </c>
      <c r="AC1" s="30" t="s">
        <v>54</v>
      </c>
      <c r="AD1" s="30" t="s">
        <v>55</v>
      </c>
      <c r="AE1" s="30" t="s">
        <v>56</v>
      </c>
      <c r="AF1" s="30" t="s">
        <v>57</v>
      </c>
      <c r="AG1" s="30" t="s">
        <v>58</v>
      </c>
      <c r="AH1" s="30" t="s">
        <v>59</v>
      </c>
      <c r="AI1" s="30" t="s">
        <v>20</v>
      </c>
    </row>
    <row r="2" spans="1:35" x14ac:dyDescent="0.2">
      <c r="A2" s="31" t="s">
        <v>27</v>
      </c>
      <c r="B2" s="32">
        <v>61991.23</v>
      </c>
      <c r="C2" s="32">
        <v>3661.59</v>
      </c>
      <c r="D2" s="32">
        <v>415.33</v>
      </c>
      <c r="E2" s="32">
        <v>96</v>
      </c>
      <c r="F2" s="32">
        <v>1881.69</v>
      </c>
      <c r="G2" s="32">
        <v>648</v>
      </c>
      <c r="H2" s="32">
        <v>132</v>
      </c>
      <c r="I2" s="32">
        <v>2962.01</v>
      </c>
      <c r="J2" s="32">
        <v>24420.11</v>
      </c>
      <c r="K2" s="32">
        <v>845.97</v>
      </c>
      <c r="L2" s="32">
        <v>1015.25</v>
      </c>
      <c r="M2" s="32">
        <v>3876.78</v>
      </c>
      <c r="N2" s="32">
        <v>640.04999999999995</v>
      </c>
      <c r="O2" s="32">
        <v>6347.77</v>
      </c>
      <c r="P2" s="32">
        <v>1824</v>
      </c>
      <c r="Q2" s="32">
        <v>144</v>
      </c>
      <c r="R2" s="32">
        <v>0</v>
      </c>
      <c r="S2" s="32">
        <v>547.71</v>
      </c>
      <c r="T2" s="32">
        <v>36</v>
      </c>
      <c r="U2" s="32">
        <v>48</v>
      </c>
      <c r="V2" s="32">
        <v>55.61</v>
      </c>
      <c r="W2" s="32">
        <v>60</v>
      </c>
      <c r="X2" s="32">
        <v>54.23</v>
      </c>
      <c r="Y2" s="32">
        <v>96</v>
      </c>
      <c r="Z2" s="32">
        <v>6903.73</v>
      </c>
      <c r="AA2" s="32">
        <v>228.61</v>
      </c>
      <c r="AB2" s="32">
        <v>2733.13</v>
      </c>
      <c r="AC2" s="32">
        <v>2272.31</v>
      </c>
      <c r="AD2" s="32">
        <v>1342.94</v>
      </c>
      <c r="AE2" s="32">
        <v>48</v>
      </c>
      <c r="AF2" s="32">
        <v>12</v>
      </c>
      <c r="AG2" s="32">
        <v>212.76</v>
      </c>
      <c r="AH2" s="32">
        <v>936.72</v>
      </c>
      <c r="AI2" s="32">
        <v>1056.0999999999999</v>
      </c>
    </row>
    <row r="3" spans="1:35" x14ac:dyDescent="0.2">
      <c r="A3" s="31" t="s">
        <v>28</v>
      </c>
      <c r="B3" s="32">
        <v>3661.59</v>
      </c>
      <c r="C3" s="32">
        <v>185152.85</v>
      </c>
      <c r="D3" s="32">
        <v>1218.99</v>
      </c>
      <c r="E3" s="32">
        <v>12</v>
      </c>
      <c r="F3" s="32">
        <v>5506.1</v>
      </c>
      <c r="G3" s="32">
        <v>1571.29</v>
      </c>
      <c r="H3" s="32">
        <v>228</v>
      </c>
      <c r="I3" s="32">
        <v>1203.51</v>
      </c>
      <c r="J3" s="32">
        <v>56963.51</v>
      </c>
      <c r="K3" s="32">
        <v>1522.24</v>
      </c>
      <c r="L3" s="32">
        <v>1286.4000000000001</v>
      </c>
      <c r="M3" s="32">
        <v>5133.4399999999996</v>
      </c>
      <c r="N3" s="32">
        <v>796.97</v>
      </c>
      <c r="O3" s="32">
        <v>4705.9399999999996</v>
      </c>
      <c r="P3" s="32">
        <v>1239.97</v>
      </c>
      <c r="Q3" s="32">
        <v>281.10000000000002</v>
      </c>
      <c r="R3" s="32">
        <v>0</v>
      </c>
      <c r="S3" s="32">
        <v>336.35</v>
      </c>
      <c r="T3" s="32">
        <v>366.48</v>
      </c>
      <c r="U3" s="32">
        <v>540</v>
      </c>
      <c r="V3" s="32">
        <v>44.6</v>
      </c>
      <c r="W3" s="32">
        <v>24</v>
      </c>
      <c r="X3" s="32">
        <v>353.06</v>
      </c>
      <c r="Y3" s="32">
        <v>300</v>
      </c>
      <c r="Z3" s="32">
        <v>8655.15</v>
      </c>
      <c r="AA3" s="32">
        <v>446.43</v>
      </c>
      <c r="AB3" s="32">
        <v>4118.8999999999996</v>
      </c>
      <c r="AC3" s="32">
        <v>3032.53</v>
      </c>
      <c r="AD3" s="32">
        <v>4190.58</v>
      </c>
      <c r="AE3" s="32">
        <v>144</v>
      </c>
      <c r="AF3" s="32">
        <v>24</v>
      </c>
      <c r="AG3" s="32">
        <v>170.81</v>
      </c>
      <c r="AH3" s="32">
        <v>1155</v>
      </c>
      <c r="AI3" s="32">
        <v>1322.62</v>
      </c>
    </row>
    <row r="4" spans="1:35" x14ac:dyDescent="0.2">
      <c r="A4" s="31" t="s">
        <v>29</v>
      </c>
      <c r="B4" s="32">
        <v>415.33</v>
      </c>
      <c r="C4" s="32">
        <v>1218.99</v>
      </c>
      <c r="D4" s="32">
        <v>397022.09</v>
      </c>
      <c r="E4" s="32">
        <v>222.03</v>
      </c>
      <c r="F4" s="32">
        <v>8786.6299999999992</v>
      </c>
      <c r="G4" s="32">
        <v>735.07</v>
      </c>
      <c r="H4" s="32">
        <v>2720.51</v>
      </c>
      <c r="I4" s="32">
        <v>5726.84</v>
      </c>
      <c r="J4" s="32">
        <v>41092.74</v>
      </c>
      <c r="K4" s="32">
        <v>6852.65</v>
      </c>
      <c r="L4" s="32">
        <v>5632.1</v>
      </c>
      <c r="M4" s="32">
        <v>3157.21</v>
      </c>
      <c r="N4" s="32">
        <v>7912.51</v>
      </c>
      <c r="O4" s="32">
        <v>39396.32</v>
      </c>
      <c r="P4" s="32">
        <v>496.81</v>
      </c>
      <c r="Q4" s="32">
        <v>1188</v>
      </c>
      <c r="R4" s="32">
        <v>1026.77</v>
      </c>
      <c r="S4" s="32">
        <v>1901.11</v>
      </c>
      <c r="T4" s="32">
        <v>0</v>
      </c>
      <c r="U4" s="32">
        <v>216</v>
      </c>
      <c r="V4" s="32">
        <v>397.48</v>
      </c>
      <c r="W4" s="32">
        <v>329.73</v>
      </c>
      <c r="X4" s="32">
        <v>924.48</v>
      </c>
      <c r="Y4" s="32">
        <v>0</v>
      </c>
      <c r="Z4" s="32">
        <v>2856.44</v>
      </c>
      <c r="AA4" s="32">
        <v>0</v>
      </c>
      <c r="AB4" s="32">
        <v>37888.720000000001</v>
      </c>
      <c r="AC4" s="32">
        <v>4066.73</v>
      </c>
      <c r="AD4" s="32">
        <v>15053.69</v>
      </c>
      <c r="AE4" s="32">
        <v>1131.83</v>
      </c>
      <c r="AF4" s="32">
        <v>12</v>
      </c>
      <c r="AG4" s="32">
        <v>566.20000000000005</v>
      </c>
      <c r="AH4" s="32">
        <v>1356</v>
      </c>
      <c r="AI4" s="32">
        <v>10906.05</v>
      </c>
    </row>
    <row r="5" spans="1:35" x14ac:dyDescent="0.2">
      <c r="A5" s="31" t="s">
        <v>30</v>
      </c>
      <c r="B5" s="32">
        <v>96</v>
      </c>
      <c r="C5" s="32">
        <v>12</v>
      </c>
      <c r="D5" s="32">
        <v>222.03</v>
      </c>
      <c r="E5" s="32">
        <v>140900.54999999999</v>
      </c>
      <c r="F5" s="32">
        <v>2007.68</v>
      </c>
      <c r="G5" s="32">
        <v>216</v>
      </c>
      <c r="H5" s="32">
        <v>3218.81</v>
      </c>
      <c r="I5" s="32">
        <v>2761.16</v>
      </c>
      <c r="J5" s="32">
        <v>46683.15</v>
      </c>
      <c r="K5" s="32">
        <v>3564.3</v>
      </c>
      <c r="L5" s="32">
        <v>2966.47</v>
      </c>
      <c r="M5" s="32">
        <v>3302.46</v>
      </c>
      <c r="N5" s="32">
        <v>9079.83</v>
      </c>
      <c r="O5" s="32">
        <v>33230.35</v>
      </c>
      <c r="P5" s="32">
        <v>32.1</v>
      </c>
      <c r="Q5" s="32">
        <v>1755.25</v>
      </c>
      <c r="R5" s="32">
        <v>12</v>
      </c>
      <c r="S5" s="32">
        <v>763.97</v>
      </c>
      <c r="T5" s="32">
        <v>279.77</v>
      </c>
      <c r="U5" s="32">
        <v>84</v>
      </c>
      <c r="V5" s="32">
        <v>128</v>
      </c>
      <c r="W5" s="32">
        <v>12</v>
      </c>
      <c r="X5" s="32">
        <v>8188.49</v>
      </c>
      <c r="Y5" s="32">
        <v>196.6</v>
      </c>
      <c r="Z5" s="32">
        <v>2904.47</v>
      </c>
      <c r="AA5" s="32">
        <v>777.49</v>
      </c>
      <c r="AB5" s="32">
        <v>3826.54</v>
      </c>
      <c r="AC5" s="32">
        <v>1166.28</v>
      </c>
      <c r="AD5" s="32">
        <v>6541.27</v>
      </c>
      <c r="AE5" s="32">
        <v>61.39</v>
      </c>
      <c r="AF5" s="32">
        <v>0</v>
      </c>
      <c r="AG5" s="32">
        <v>242.31</v>
      </c>
      <c r="AH5" s="32">
        <v>293.58999999999997</v>
      </c>
      <c r="AI5" s="32">
        <v>6550.5</v>
      </c>
    </row>
    <row r="6" spans="1:35" x14ac:dyDescent="0.2">
      <c r="A6" s="31" t="s">
        <v>31</v>
      </c>
      <c r="B6" s="32">
        <v>1881.69</v>
      </c>
      <c r="C6" s="32">
        <v>5506.1</v>
      </c>
      <c r="D6" s="32">
        <v>8786.6299999999992</v>
      </c>
      <c r="E6" s="32">
        <v>2007.68</v>
      </c>
      <c r="F6" s="32">
        <v>910022.92</v>
      </c>
      <c r="G6" s="32">
        <v>1481.97</v>
      </c>
      <c r="H6" s="32">
        <v>16808.47</v>
      </c>
      <c r="I6" s="32">
        <v>0</v>
      </c>
      <c r="J6" s="32">
        <v>108518.87</v>
      </c>
      <c r="K6" s="32">
        <v>16080.38</v>
      </c>
      <c r="L6" s="32">
        <v>14229.67</v>
      </c>
      <c r="M6" s="32">
        <v>11598.14</v>
      </c>
      <c r="N6" s="32">
        <v>31635.24</v>
      </c>
      <c r="O6" s="32">
        <v>125169.07</v>
      </c>
      <c r="P6" s="32">
        <v>2791.88</v>
      </c>
      <c r="Q6" s="32">
        <v>7267.3</v>
      </c>
      <c r="R6" s="32">
        <v>144</v>
      </c>
      <c r="S6" s="32">
        <v>7915.62</v>
      </c>
      <c r="T6" s="32">
        <v>2716.06</v>
      </c>
      <c r="U6" s="32">
        <v>1824</v>
      </c>
      <c r="V6" s="32">
        <v>1207.02</v>
      </c>
      <c r="W6" s="32">
        <v>794.46</v>
      </c>
      <c r="X6" s="32">
        <v>3726.03</v>
      </c>
      <c r="Y6" s="32">
        <v>2071.7199999999998</v>
      </c>
      <c r="Z6" s="32">
        <v>11885.6</v>
      </c>
      <c r="AA6" s="32">
        <v>5919.95</v>
      </c>
      <c r="AB6" s="32">
        <v>42494.81</v>
      </c>
      <c r="AC6" s="32">
        <v>9463.4699999999993</v>
      </c>
      <c r="AD6" s="32">
        <v>41486.559999999998</v>
      </c>
      <c r="AE6" s="32">
        <v>1973.75</v>
      </c>
      <c r="AF6" s="32">
        <v>36</v>
      </c>
      <c r="AG6" s="32">
        <v>2855.84</v>
      </c>
      <c r="AH6" s="32">
        <v>4109.0600000000004</v>
      </c>
      <c r="AI6" s="32">
        <v>34747.79</v>
      </c>
    </row>
    <row r="7" spans="1:35" x14ac:dyDescent="0.2">
      <c r="A7" s="31" t="s">
        <v>32</v>
      </c>
      <c r="B7" s="32">
        <v>648</v>
      </c>
      <c r="C7" s="32">
        <v>1571.29</v>
      </c>
      <c r="D7" s="32">
        <v>735.07</v>
      </c>
      <c r="E7" s="32">
        <v>216</v>
      </c>
      <c r="F7" s="32">
        <v>1481.97</v>
      </c>
      <c r="G7" s="32">
        <v>96717.89</v>
      </c>
      <c r="H7" s="32">
        <v>144</v>
      </c>
      <c r="I7" s="32">
        <v>1410.2</v>
      </c>
      <c r="J7" s="32">
        <v>46762.51</v>
      </c>
      <c r="K7" s="32">
        <v>1263.52</v>
      </c>
      <c r="L7" s="32">
        <v>2485.4699999999998</v>
      </c>
      <c r="M7" s="32">
        <v>5588.94</v>
      </c>
      <c r="N7" s="32">
        <v>2240.63</v>
      </c>
      <c r="O7" s="32">
        <v>9407.91</v>
      </c>
      <c r="P7" s="32">
        <v>360.48</v>
      </c>
      <c r="Q7" s="32">
        <v>589.36</v>
      </c>
      <c r="R7" s="32">
        <v>0</v>
      </c>
      <c r="S7" s="32">
        <v>391.62</v>
      </c>
      <c r="T7" s="32">
        <v>147.5</v>
      </c>
      <c r="U7" s="32">
        <v>324</v>
      </c>
      <c r="V7" s="32">
        <v>0</v>
      </c>
      <c r="W7" s="32">
        <v>24</v>
      </c>
      <c r="X7" s="32">
        <v>567.38</v>
      </c>
      <c r="Y7" s="32">
        <v>363.5</v>
      </c>
      <c r="Z7" s="32">
        <v>25069.79</v>
      </c>
      <c r="AA7" s="32">
        <v>452.93</v>
      </c>
      <c r="AB7" s="32">
        <v>2076.63</v>
      </c>
      <c r="AC7" s="32">
        <v>2294.9699999999998</v>
      </c>
      <c r="AD7" s="32">
        <v>10534.42</v>
      </c>
      <c r="AE7" s="32">
        <v>36</v>
      </c>
      <c r="AF7" s="32">
        <v>0</v>
      </c>
      <c r="AG7" s="32">
        <v>96</v>
      </c>
      <c r="AH7" s="32">
        <v>312</v>
      </c>
      <c r="AI7" s="32">
        <v>2213.13</v>
      </c>
    </row>
    <row r="8" spans="1:35" x14ac:dyDescent="0.2">
      <c r="A8" s="31" t="s">
        <v>33</v>
      </c>
      <c r="B8" s="32">
        <v>132</v>
      </c>
      <c r="C8" s="32">
        <v>228</v>
      </c>
      <c r="D8" s="32">
        <v>2720.51</v>
      </c>
      <c r="E8" s="32">
        <v>3218.81</v>
      </c>
      <c r="F8" s="32">
        <v>16808.47</v>
      </c>
      <c r="G8" s="32">
        <v>144</v>
      </c>
      <c r="H8" s="32">
        <v>517752.71</v>
      </c>
      <c r="I8" s="32">
        <v>28522.1</v>
      </c>
      <c r="J8" s="32">
        <v>59046.17</v>
      </c>
      <c r="K8" s="32">
        <v>25964.080000000002</v>
      </c>
      <c r="L8" s="32">
        <v>12411.92</v>
      </c>
      <c r="M8" s="32">
        <v>6236.09</v>
      </c>
      <c r="N8" s="32">
        <v>32314.62</v>
      </c>
      <c r="O8" s="32">
        <v>0</v>
      </c>
      <c r="P8" s="32">
        <v>710.72</v>
      </c>
      <c r="Q8" s="32">
        <v>6354.67</v>
      </c>
      <c r="R8" s="32">
        <v>84.53</v>
      </c>
      <c r="S8" s="32">
        <v>7392.33</v>
      </c>
      <c r="T8" s="32">
        <v>1638.03</v>
      </c>
      <c r="U8" s="32">
        <v>144</v>
      </c>
      <c r="V8" s="32">
        <v>3263.8</v>
      </c>
      <c r="W8" s="32">
        <v>591.53</v>
      </c>
      <c r="X8" s="32">
        <v>5031.33</v>
      </c>
      <c r="Y8" s="32">
        <v>1249.47</v>
      </c>
      <c r="Z8" s="32">
        <v>3210.41</v>
      </c>
      <c r="AA8" s="32">
        <v>3002.89</v>
      </c>
      <c r="AB8" s="32">
        <v>14704.17</v>
      </c>
      <c r="AC8" s="32">
        <v>4732.38</v>
      </c>
      <c r="AD8" s="32">
        <v>39970.300000000003</v>
      </c>
      <c r="AE8" s="32">
        <v>1525.41</v>
      </c>
      <c r="AF8" s="32">
        <v>24</v>
      </c>
      <c r="AG8" s="32">
        <v>1195.8599999999999</v>
      </c>
      <c r="AH8" s="32">
        <v>1265.56</v>
      </c>
      <c r="AI8" s="32">
        <v>51208.25</v>
      </c>
    </row>
    <row r="9" spans="1:35" x14ac:dyDescent="0.2">
      <c r="A9" s="31" t="s">
        <v>34</v>
      </c>
      <c r="B9" s="32">
        <v>2962.01</v>
      </c>
      <c r="C9" s="32">
        <v>1203.51</v>
      </c>
      <c r="D9" s="32">
        <v>5726.84</v>
      </c>
      <c r="E9" s="32">
        <v>2761.16</v>
      </c>
      <c r="F9" s="32">
        <v>0</v>
      </c>
      <c r="G9" s="32">
        <v>1410.2</v>
      </c>
      <c r="H9" s="32">
        <v>28522.1</v>
      </c>
      <c r="I9" s="32">
        <v>700868.1</v>
      </c>
      <c r="J9" s="32">
        <v>114822.88</v>
      </c>
      <c r="K9" s="32">
        <v>20126.189999999999</v>
      </c>
      <c r="L9" s="32">
        <v>15675.07</v>
      </c>
      <c r="M9" s="32">
        <v>12897.14</v>
      </c>
      <c r="N9" s="32">
        <v>35079.47</v>
      </c>
      <c r="O9" s="32">
        <v>183424.77</v>
      </c>
      <c r="P9" s="32">
        <v>3814.96</v>
      </c>
      <c r="Q9" s="32">
        <v>7187.39</v>
      </c>
      <c r="R9" s="32">
        <v>146.12</v>
      </c>
      <c r="S9" s="32">
        <v>13698.81</v>
      </c>
      <c r="T9" s="32">
        <v>2223.48</v>
      </c>
      <c r="U9" s="32">
        <v>717.08</v>
      </c>
      <c r="V9" s="32">
        <v>2154.2800000000002</v>
      </c>
      <c r="W9" s="32">
        <v>1384.19</v>
      </c>
      <c r="X9" s="32">
        <v>4148.6000000000004</v>
      </c>
      <c r="Y9" s="32">
        <v>2265.12</v>
      </c>
      <c r="Z9" s="32">
        <v>14979.09</v>
      </c>
      <c r="AA9" s="32">
        <v>6042.44</v>
      </c>
      <c r="AB9" s="32">
        <v>33719.57</v>
      </c>
      <c r="AC9" s="32">
        <v>12291.15</v>
      </c>
      <c r="AD9" s="32">
        <v>32781.379999999997</v>
      </c>
      <c r="AE9" s="32">
        <v>2329.5500000000002</v>
      </c>
      <c r="AF9" s="32">
        <v>24</v>
      </c>
      <c r="AG9" s="32">
        <v>4340.1499999999996</v>
      </c>
      <c r="AH9" s="32">
        <v>3772.25</v>
      </c>
      <c r="AI9" s="32">
        <v>43871.55</v>
      </c>
    </row>
    <row r="10" spans="1:35" x14ac:dyDescent="0.2">
      <c r="A10" s="31" t="s">
        <v>35</v>
      </c>
      <c r="B10" s="32">
        <v>24420.11</v>
      </c>
      <c r="C10" s="32">
        <v>56963.51</v>
      </c>
      <c r="D10" s="32">
        <v>41092.74</v>
      </c>
      <c r="E10" s="32">
        <v>46683.15</v>
      </c>
      <c r="F10" s="32">
        <v>108518.87</v>
      </c>
      <c r="G10" s="32">
        <v>46762.51</v>
      </c>
      <c r="H10" s="32">
        <v>59046.17</v>
      </c>
      <c r="I10" s="32">
        <v>114822.88</v>
      </c>
      <c r="J10" s="32">
        <v>4201480.54</v>
      </c>
      <c r="K10" s="32">
        <v>96701.82</v>
      </c>
      <c r="L10" s="32">
        <v>88372.34</v>
      </c>
      <c r="M10" s="32">
        <v>133829.35</v>
      </c>
      <c r="N10" s="32">
        <v>132087.54999999999</v>
      </c>
      <c r="O10" s="32">
        <v>642310</v>
      </c>
      <c r="P10" s="32">
        <v>17614.21</v>
      </c>
      <c r="Q10" s="32">
        <v>41122.339999999997</v>
      </c>
      <c r="R10" s="32">
        <v>591.30999999999995</v>
      </c>
      <c r="S10" s="32">
        <v>36534.19</v>
      </c>
      <c r="T10" s="32">
        <v>13104.04</v>
      </c>
      <c r="U10" s="32">
        <v>22221.09</v>
      </c>
      <c r="V10" s="32">
        <v>6083.38</v>
      </c>
      <c r="W10" s="32">
        <v>1519.08</v>
      </c>
      <c r="X10" s="32">
        <v>47231.5</v>
      </c>
      <c r="Y10" s="32">
        <v>9502.98</v>
      </c>
      <c r="Z10" s="32">
        <v>228004.06</v>
      </c>
      <c r="AA10" s="32">
        <v>24772.23</v>
      </c>
      <c r="AB10" s="32">
        <v>196496.09</v>
      </c>
      <c r="AC10" s="32">
        <v>100470.91</v>
      </c>
      <c r="AD10" s="32">
        <v>221765.34</v>
      </c>
      <c r="AE10" s="32">
        <v>8355.39</v>
      </c>
      <c r="AF10" s="32">
        <v>144</v>
      </c>
      <c r="AG10" s="32">
        <v>9590.66</v>
      </c>
      <c r="AH10" s="32">
        <v>34352.07</v>
      </c>
      <c r="AI10" s="32">
        <v>169817.85</v>
      </c>
    </row>
    <row r="11" spans="1:35" x14ac:dyDescent="0.2">
      <c r="A11" s="31" t="s">
        <v>36</v>
      </c>
      <c r="B11" s="32">
        <v>845.97</v>
      </c>
      <c r="C11" s="32">
        <v>1522.24</v>
      </c>
      <c r="D11" s="32">
        <v>6852.65</v>
      </c>
      <c r="E11" s="32">
        <v>3564.3</v>
      </c>
      <c r="F11" s="32">
        <v>16080.38</v>
      </c>
      <c r="G11" s="32">
        <v>1263.52</v>
      </c>
      <c r="H11" s="32">
        <v>25964.080000000002</v>
      </c>
      <c r="I11" s="32">
        <v>20126.189999999999</v>
      </c>
      <c r="J11" s="32">
        <v>96701.82</v>
      </c>
      <c r="K11" s="32">
        <v>758508.59</v>
      </c>
      <c r="L11" s="32">
        <v>0</v>
      </c>
      <c r="M11" s="32">
        <v>10716.49</v>
      </c>
      <c r="N11" s="32">
        <v>38377.58</v>
      </c>
      <c r="O11" s="32">
        <v>0</v>
      </c>
      <c r="P11" s="32">
        <v>2589.23</v>
      </c>
      <c r="Q11" s="32">
        <v>5929.15</v>
      </c>
      <c r="R11" s="32">
        <v>157.78</v>
      </c>
      <c r="S11" s="32">
        <v>10173.23</v>
      </c>
      <c r="T11" s="32">
        <v>1985.06</v>
      </c>
      <c r="U11" s="32">
        <v>1224.52</v>
      </c>
      <c r="V11" s="32">
        <v>5976.7</v>
      </c>
      <c r="W11" s="32">
        <v>335.19</v>
      </c>
      <c r="X11" s="32">
        <v>4087.67</v>
      </c>
      <c r="Y11" s="32">
        <v>2243.12</v>
      </c>
      <c r="Z11" s="32">
        <v>12833.9</v>
      </c>
      <c r="AA11" s="32">
        <v>5157.25</v>
      </c>
      <c r="AB11" s="32">
        <v>26113.53</v>
      </c>
      <c r="AC11" s="32">
        <v>15000.56</v>
      </c>
      <c r="AD11" s="32">
        <v>51206.47</v>
      </c>
      <c r="AE11" s="32">
        <v>8535.7199999999993</v>
      </c>
      <c r="AF11" s="32">
        <v>36</v>
      </c>
      <c r="AG11" s="32">
        <v>11698.52</v>
      </c>
      <c r="AH11" s="32">
        <v>3232.52</v>
      </c>
      <c r="AI11" s="32">
        <v>0</v>
      </c>
    </row>
    <row r="12" spans="1:35" x14ac:dyDescent="0.2">
      <c r="A12" s="31" t="s">
        <v>37</v>
      </c>
      <c r="B12" s="32">
        <v>1015.25</v>
      </c>
      <c r="C12" s="32">
        <v>1286.4000000000001</v>
      </c>
      <c r="D12" s="32">
        <v>5632.1</v>
      </c>
      <c r="E12" s="32">
        <v>2966.47</v>
      </c>
      <c r="F12" s="32">
        <v>14229.67</v>
      </c>
      <c r="G12" s="32">
        <v>2485.4699999999998</v>
      </c>
      <c r="H12" s="32">
        <v>12411.92</v>
      </c>
      <c r="I12" s="32">
        <v>15675.07</v>
      </c>
      <c r="J12" s="32">
        <v>88372.34</v>
      </c>
      <c r="K12" s="32">
        <v>0</v>
      </c>
      <c r="L12" s="32">
        <v>747901.24</v>
      </c>
      <c r="M12" s="32">
        <v>10547.56</v>
      </c>
      <c r="N12" s="32">
        <v>29253.55</v>
      </c>
      <c r="O12" s="32">
        <v>0</v>
      </c>
      <c r="P12" s="32">
        <v>1996.95</v>
      </c>
      <c r="Q12" s="32">
        <v>6350.8</v>
      </c>
      <c r="R12" s="32">
        <v>97.39</v>
      </c>
      <c r="S12" s="32">
        <v>7726.51</v>
      </c>
      <c r="T12" s="32">
        <v>1968.02</v>
      </c>
      <c r="U12" s="32">
        <v>1224</v>
      </c>
      <c r="V12" s="32">
        <v>788.04</v>
      </c>
      <c r="W12" s="32">
        <v>292.48</v>
      </c>
      <c r="X12" s="32">
        <v>5027.6899999999996</v>
      </c>
      <c r="Y12" s="32">
        <v>2337.02</v>
      </c>
      <c r="Z12" s="32">
        <v>21093.22</v>
      </c>
      <c r="AA12" s="32">
        <v>4380.21</v>
      </c>
      <c r="AB12" s="32">
        <v>27500.87</v>
      </c>
      <c r="AC12" s="32">
        <v>8245.7800000000007</v>
      </c>
      <c r="AD12" s="32">
        <v>39699.18</v>
      </c>
      <c r="AE12" s="32">
        <v>1196.68</v>
      </c>
      <c r="AF12" s="32">
        <v>84.93</v>
      </c>
      <c r="AG12" s="32">
        <v>2002.92</v>
      </c>
      <c r="AH12" s="32">
        <v>2573.7600000000002</v>
      </c>
      <c r="AI12" s="32">
        <v>0</v>
      </c>
    </row>
    <row r="13" spans="1:35" x14ac:dyDescent="0.2">
      <c r="A13" s="31" t="s">
        <v>38</v>
      </c>
      <c r="B13" s="32">
        <v>3876.78</v>
      </c>
      <c r="C13" s="32">
        <v>5133.4399999999996</v>
      </c>
      <c r="D13" s="32">
        <v>3157.21</v>
      </c>
      <c r="E13" s="32">
        <v>3302.46</v>
      </c>
      <c r="F13" s="32">
        <v>11598.14</v>
      </c>
      <c r="G13" s="32">
        <v>5588.94</v>
      </c>
      <c r="H13" s="32">
        <v>6236.09</v>
      </c>
      <c r="I13" s="32">
        <v>12897.14</v>
      </c>
      <c r="J13" s="32">
        <v>133829.35</v>
      </c>
      <c r="K13" s="32">
        <v>10716.49</v>
      </c>
      <c r="L13" s="32">
        <v>10547.56</v>
      </c>
      <c r="M13" s="32">
        <v>588461.43999999994</v>
      </c>
      <c r="N13" s="32">
        <v>17377.61</v>
      </c>
      <c r="O13" s="32">
        <v>93169.1</v>
      </c>
      <c r="P13" s="32">
        <v>2873.54</v>
      </c>
      <c r="Q13" s="32">
        <v>3564.06</v>
      </c>
      <c r="R13" s="32">
        <v>28.27</v>
      </c>
      <c r="S13" s="32">
        <v>8642.84</v>
      </c>
      <c r="T13" s="32">
        <v>1569.11</v>
      </c>
      <c r="U13" s="32">
        <v>3216.26</v>
      </c>
      <c r="V13" s="32">
        <v>821.61</v>
      </c>
      <c r="W13" s="32">
        <v>276.70999999999998</v>
      </c>
      <c r="X13" s="32">
        <v>4190.1400000000003</v>
      </c>
      <c r="Y13" s="32">
        <v>1285.18</v>
      </c>
      <c r="Z13" s="32">
        <v>68823.34</v>
      </c>
      <c r="AA13" s="32">
        <v>2637.98</v>
      </c>
      <c r="AB13" s="32">
        <v>18075.16</v>
      </c>
      <c r="AC13" s="32">
        <v>14069.05</v>
      </c>
      <c r="AD13" s="32">
        <v>26416.6</v>
      </c>
      <c r="AE13" s="32">
        <v>1385.82</v>
      </c>
      <c r="AF13" s="32">
        <v>96</v>
      </c>
      <c r="AG13" s="32">
        <v>1341.9</v>
      </c>
      <c r="AH13" s="32">
        <v>8230.24</v>
      </c>
      <c r="AI13" s="32">
        <v>16999.45</v>
      </c>
    </row>
    <row r="14" spans="1:35" x14ac:dyDescent="0.2">
      <c r="A14" s="31" t="s">
        <v>39</v>
      </c>
      <c r="B14" s="32">
        <v>640.04999999999995</v>
      </c>
      <c r="C14" s="32">
        <v>796.97</v>
      </c>
      <c r="D14" s="32">
        <v>7912.51</v>
      </c>
      <c r="E14" s="32">
        <v>9079.83</v>
      </c>
      <c r="F14" s="32">
        <v>31635.24</v>
      </c>
      <c r="G14" s="32">
        <v>2240.63</v>
      </c>
      <c r="H14" s="32">
        <v>32314.62</v>
      </c>
      <c r="I14" s="32">
        <v>35079.47</v>
      </c>
      <c r="J14" s="32">
        <v>132087.54999999999</v>
      </c>
      <c r="K14" s="32">
        <v>38377.58</v>
      </c>
      <c r="L14" s="32">
        <v>29253.55</v>
      </c>
      <c r="M14" s="32">
        <v>17377.61</v>
      </c>
      <c r="N14" s="32">
        <v>1404836.14</v>
      </c>
      <c r="O14" s="32">
        <v>284973.59000000003</v>
      </c>
      <c r="P14" s="32">
        <v>1758.34</v>
      </c>
      <c r="Q14" s="32">
        <v>18038.05</v>
      </c>
      <c r="R14" s="32">
        <v>444.48</v>
      </c>
      <c r="S14" s="32">
        <v>15684.06</v>
      </c>
      <c r="T14" s="32">
        <v>3813.62</v>
      </c>
      <c r="U14" s="32">
        <v>1746.3</v>
      </c>
      <c r="V14" s="32">
        <v>2611.48</v>
      </c>
      <c r="W14" s="32">
        <v>527.58000000000004</v>
      </c>
      <c r="X14" s="32">
        <v>10469.4</v>
      </c>
      <c r="Y14" s="32">
        <v>2522.37</v>
      </c>
      <c r="Z14" s="32">
        <v>10087.99</v>
      </c>
      <c r="AA14" s="32">
        <v>8968.01</v>
      </c>
      <c r="AB14" s="32">
        <v>41409.519999999997</v>
      </c>
      <c r="AC14" s="32">
        <v>9130.98</v>
      </c>
      <c r="AD14" s="32">
        <v>62696.800000000003</v>
      </c>
      <c r="AE14" s="32">
        <v>2907.33</v>
      </c>
      <c r="AF14" s="32">
        <v>36</v>
      </c>
      <c r="AG14" s="32">
        <v>2220.11</v>
      </c>
      <c r="AH14" s="32">
        <v>2765.78</v>
      </c>
      <c r="AI14" s="32">
        <v>81575.240000000005</v>
      </c>
    </row>
    <row r="15" spans="1:35" x14ac:dyDescent="0.2">
      <c r="A15" s="31" t="s">
        <v>40</v>
      </c>
      <c r="B15" s="32">
        <v>6347.77</v>
      </c>
      <c r="C15" s="32">
        <v>4705.9399999999996</v>
      </c>
      <c r="D15" s="32">
        <v>39396.32</v>
      </c>
      <c r="E15" s="32">
        <v>33230.35</v>
      </c>
      <c r="F15" s="32">
        <v>125169.07</v>
      </c>
      <c r="G15" s="32">
        <v>9407.91</v>
      </c>
      <c r="H15" s="32">
        <v>0</v>
      </c>
      <c r="I15" s="32">
        <v>183424.77</v>
      </c>
      <c r="J15" s="32">
        <v>642310</v>
      </c>
      <c r="K15" s="32">
        <v>0</v>
      </c>
      <c r="L15" s="32">
        <v>0</v>
      </c>
      <c r="M15" s="32">
        <v>93169.1</v>
      </c>
      <c r="N15" s="32">
        <v>284973.59000000003</v>
      </c>
      <c r="O15" s="32">
        <v>5772098.0999999996</v>
      </c>
      <c r="P15" s="32">
        <v>22785.25</v>
      </c>
      <c r="Q15" s="32">
        <v>55585.120000000003</v>
      </c>
      <c r="R15" s="32">
        <v>753.14</v>
      </c>
      <c r="S15" s="32">
        <v>61311.040000000001</v>
      </c>
      <c r="T15" s="32">
        <v>13753.72</v>
      </c>
      <c r="U15" s="32">
        <v>7679.73</v>
      </c>
      <c r="V15" s="32">
        <v>13786.09</v>
      </c>
      <c r="W15" s="32">
        <v>2062.02</v>
      </c>
      <c r="X15" s="32">
        <v>33483.120000000003</v>
      </c>
      <c r="Y15" s="32">
        <v>13591.74</v>
      </c>
      <c r="Z15" s="32">
        <v>54721.21</v>
      </c>
      <c r="AA15" s="32">
        <v>35267.4</v>
      </c>
      <c r="AB15" s="32">
        <v>200477.61</v>
      </c>
      <c r="AC15" s="32">
        <v>44160.09</v>
      </c>
      <c r="AD15" s="32">
        <v>259686.84</v>
      </c>
      <c r="AE15" s="32">
        <v>26015.51</v>
      </c>
      <c r="AF15" s="32">
        <v>96</v>
      </c>
      <c r="AG15" s="32">
        <v>4453.46</v>
      </c>
      <c r="AH15" s="32">
        <v>16126.83</v>
      </c>
      <c r="AI15" s="32">
        <v>0</v>
      </c>
    </row>
    <row r="16" spans="1:35" x14ac:dyDescent="0.2">
      <c r="A16" s="31" t="s">
        <v>41</v>
      </c>
      <c r="B16" s="32">
        <v>1824</v>
      </c>
      <c r="C16" s="32">
        <v>1239.97</v>
      </c>
      <c r="D16" s="32">
        <v>496.81</v>
      </c>
      <c r="E16" s="32">
        <v>32.1</v>
      </c>
      <c r="F16" s="32">
        <v>2791.88</v>
      </c>
      <c r="G16" s="32">
        <v>360.48</v>
      </c>
      <c r="H16" s="32">
        <v>710.72</v>
      </c>
      <c r="I16" s="32">
        <v>3814.96</v>
      </c>
      <c r="J16" s="32">
        <v>17614.21</v>
      </c>
      <c r="K16" s="32">
        <v>2589.23</v>
      </c>
      <c r="L16" s="32">
        <v>1996.95</v>
      </c>
      <c r="M16" s="32">
        <v>2873.54</v>
      </c>
      <c r="N16" s="32">
        <v>1758.34</v>
      </c>
      <c r="O16" s="32">
        <v>22785.25</v>
      </c>
      <c r="P16" s="32">
        <v>170516.71</v>
      </c>
      <c r="Q16" s="32">
        <v>288</v>
      </c>
      <c r="R16" s="32">
        <v>36</v>
      </c>
      <c r="S16" s="32">
        <v>1130.3399999999999</v>
      </c>
      <c r="T16" s="32">
        <v>192</v>
      </c>
      <c r="U16" s="32">
        <v>48</v>
      </c>
      <c r="V16" s="32">
        <v>228.21</v>
      </c>
      <c r="W16" s="32">
        <v>228</v>
      </c>
      <c r="X16" s="32">
        <v>288</v>
      </c>
      <c r="Y16" s="32">
        <v>275.04000000000002</v>
      </c>
      <c r="Z16" s="32">
        <v>3658.02</v>
      </c>
      <c r="AA16" s="32">
        <v>228</v>
      </c>
      <c r="AB16" s="32">
        <v>2952.38</v>
      </c>
      <c r="AC16" s="32">
        <v>1592.99</v>
      </c>
      <c r="AD16" s="32">
        <v>2810.42</v>
      </c>
      <c r="AE16" s="32">
        <v>624</v>
      </c>
      <c r="AF16" s="32">
        <v>24</v>
      </c>
      <c r="AG16" s="32">
        <v>284.95</v>
      </c>
      <c r="AH16" s="32">
        <v>530.39</v>
      </c>
      <c r="AI16" s="32">
        <v>3205.19</v>
      </c>
    </row>
    <row r="17" spans="1:35" x14ac:dyDescent="0.2">
      <c r="A17" s="31" t="s">
        <v>42</v>
      </c>
      <c r="B17" s="32">
        <v>144</v>
      </c>
      <c r="C17" s="32">
        <v>281.10000000000002</v>
      </c>
      <c r="D17" s="32">
        <v>1188</v>
      </c>
      <c r="E17" s="32">
        <v>1755.25</v>
      </c>
      <c r="F17" s="32">
        <v>7267.3</v>
      </c>
      <c r="G17" s="32">
        <v>589.36</v>
      </c>
      <c r="H17" s="32">
        <v>6354.67</v>
      </c>
      <c r="I17" s="32">
        <v>7187.39</v>
      </c>
      <c r="J17" s="32">
        <v>41122.339999999997</v>
      </c>
      <c r="K17" s="32">
        <v>5929.15</v>
      </c>
      <c r="L17" s="32">
        <v>6350.8</v>
      </c>
      <c r="M17" s="32">
        <v>3564.06</v>
      </c>
      <c r="N17" s="32">
        <v>18038.05</v>
      </c>
      <c r="O17" s="32">
        <v>55585.120000000003</v>
      </c>
      <c r="P17" s="32">
        <v>288</v>
      </c>
      <c r="Q17" s="32">
        <v>365440.73</v>
      </c>
      <c r="R17" s="32">
        <v>0</v>
      </c>
      <c r="S17" s="32">
        <v>0</v>
      </c>
      <c r="T17" s="32">
        <v>944.86</v>
      </c>
      <c r="U17" s="32">
        <v>371.03</v>
      </c>
      <c r="V17" s="32">
        <v>689.15</v>
      </c>
      <c r="W17" s="32">
        <v>160.71</v>
      </c>
      <c r="X17" s="32">
        <v>2105.64</v>
      </c>
      <c r="Y17" s="32">
        <v>686.32</v>
      </c>
      <c r="Z17" s="32">
        <v>3272.46</v>
      </c>
      <c r="AA17" s="32">
        <v>1708.46</v>
      </c>
      <c r="AB17" s="32">
        <v>11132</v>
      </c>
      <c r="AC17" s="32">
        <v>2443.7600000000002</v>
      </c>
      <c r="AD17" s="32">
        <v>18948.330000000002</v>
      </c>
      <c r="AE17" s="32">
        <v>325.13</v>
      </c>
      <c r="AF17" s="32">
        <v>0</v>
      </c>
      <c r="AG17" s="32">
        <v>400.31</v>
      </c>
      <c r="AH17" s="32">
        <v>689.68</v>
      </c>
      <c r="AI17" s="32">
        <v>15350.98</v>
      </c>
    </row>
    <row r="18" spans="1:35" x14ac:dyDescent="0.2">
      <c r="A18" s="31" t="s">
        <v>43</v>
      </c>
      <c r="B18" s="32">
        <v>0</v>
      </c>
      <c r="C18" s="32">
        <v>0</v>
      </c>
      <c r="D18" s="32">
        <v>1026.77</v>
      </c>
      <c r="E18" s="32">
        <v>12</v>
      </c>
      <c r="F18" s="32">
        <v>144</v>
      </c>
      <c r="G18" s="32">
        <v>0</v>
      </c>
      <c r="H18" s="32">
        <v>84.53</v>
      </c>
      <c r="I18" s="32">
        <v>146.12</v>
      </c>
      <c r="J18" s="32">
        <v>591.30999999999995</v>
      </c>
      <c r="K18" s="32">
        <v>157.78</v>
      </c>
      <c r="L18" s="32">
        <v>97.39</v>
      </c>
      <c r="M18" s="32">
        <v>28.27</v>
      </c>
      <c r="N18" s="32">
        <v>444.48</v>
      </c>
      <c r="O18" s="32">
        <v>753.14</v>
      </c>
      <c r="P18" s="32">
        <v>36</v>
      </c>
      <c r="Q18" s="32">
        <v>0</v>
      </c>
      <c r="R18" s="32">
        <v>7443.07</v>
      </c>
      <c r="S18" s="32">
        <v>0</v>
      </c>
      <c r="T18" s="32">
        <v>811.62</v>
      </c>
      <c r="U18" s="32">
        <v>0</v>
      </c>
      <c r="V18" s="32">
        <v>24</v>
      </c>
      <c r="W18" s="32">
        <v>12</v>
      </c>
      <c r="X18" s="32">
        <v>0</v>
      </c>
      <c r="Y18" s="32">
        <v>0</v>
      </c>
      <c r="Z18" s="32">
        <v>12</v>
      </c>
      <c r="AA18" s="32">
        <v>180</v>
      </c>
      <c r="AB18" s="32">
        <v>168</v>
      </c>
      <c r="AC18" s="32">
        <v>38.299999999999997</v>
      </c>
      <c r="AD18" s="32">
        <v>120</v>
      </c>
      <c r="AE18" s="32">
        <v>0</v>
      </c>
      <c r="AF18" s="32">
        <v>0</v>
      </c>
      <c r="AG18" s="32">
        <v>49.02</v>
      </c>
      <c r="AH18" s="32">
        <v>24</v>
      </c>
      <c r="AI18" s="32">
        <v>236.47</v>
      </c>
    </row>
    <row r="19" spans="1:35" x14ac:dyDescent="0.2">
      <c r="A19" s="31" t="s">
        <v>44</v>
      </c>
      <c r="B19" s="32">
        <v>547.71</v>
      </c>
      <c r="C19" s="32">
        <v>336.35</v>
      </c>
      <c r="D19" s="32">
        <v>1901.11</v>
      </c>
      <c r="E19" s="32">
        <v>763.97</v>
      </c>
      <c r="F19" s="32">
        <v>7915.62</v>
      </c>
      <c r="G19" s="32">
        <v>391.62</v>
      </c>
      <c r="H19" s="32">
        <v>7392.33</v>
      </c>
      <c r="I19" s="32">
        <v>13698.81</v>
      </c>
      <c r="J19" s="32">
        <v>36534.19</v>
      </c>
      <c r="K19" s="32">
        <v>10173.23</v>
      </c>
      <c r="L19" s="32">
        <v>7726.51</v>
      </c>
      <c r="M19" s="32">
        <v>8642.84</v>
      </c>
      <c r="N19" s="32">
        <v>15684.06</v>
      </c>
      <c r="O19" s="32">
        <v>61311.040000000001</v>
      </c>
      <c r="P19" s="32">
        <v>1130.3399999999999</v>
      </c>
      <c r="Q19" s="32">
        <v>0</v>
      </c>
      <c r="R19" s="32">
        <v>0</v>
      </c>
      <c r="S19" s="32">
        <v>409100.22</v>
      </c>
      <c r="T19" s="32">
        <v>1077.6500000000001</v>
      </c>
      <c r="U19" s="32">
        <v>359.43</v>
      </c>
      <c r="V19" s="32">
        <v>8765.6</v>
      </c>
      <c r="W19" s="32">
        <v>567.9</v>
      </c>
      <c r="X19" s="32">
        <v>1630.25</v>
      </c>
      <c r="Y19" s="32">
        <v>702.25</v>
      </c>
      <c r="Z19" s="32">
        <v>2466.7199999999998</v>
      </c>
      <c r="AA19" s="32">
        <v>3928.23</v>
      </c>
      <c r="AB19" s="32">
        <v>10234.23</v>
      </c>
      <c r="AC19" s="32">
        <v>5563.54</v>
      </c>
      <c r="AD19" s="32">
        <v>19706.23</v>
      </c>
      <c r="AE19" s="32">
        <v>1997.72</v>
      </c>
      <c r="AF19" s="32">
        <v>0</v>
      </c>
      <c r="AG19" s="32">
        <v>4165.8</v>
      </c>
      <c r="AH19" s="32">
        <v>1157.74</v>
      </c>
      <c r="AI19" s="32">
        <v>14765.75</v>
      </c>
    </row>
    <row r="20" spans="1:35" x14ac:dyDescent="0.2">
      <c r="A20" s="31" t="s">
        <v>45</v>
      </c>
      <c r="B20" s="32">
        <v>36</v>
      </c>
      <c r="C20" s="32">
        <v>366.48</v>
      </c>
      <c r="D20" s="32">
        <v>0</v>
      </c>
      <c r="E20" s="32">
        <v>279.77</v>
      </c>
      <c r="F20" s="32">
        <v>2716.06</v>
      </c>
      <c r="G20" s="32">
        <v>147.5</v>
      </c>
      <c r="H20" s="32">
        <v>1638.03</v>
      </c>
      <c r="I20" s="32">
        <v>2223.48</v>
      </c>
      <c r="J20" s="32">
        <v>13104.04</v>
      </c>
      <c r="K20" s="32">
        <v>1985.06</v>
      </c>
      <c r="L20" s="32">
        <v>1968.02</v>
      </c>
      <c r="M20" s="32">
        <v>1569.11</v>
      </c>
      <c r="N20" s="32">
        <v>3813.62</v>
      </c>
      <c r="O20" s="32">
        <v>13753.72</v>
      </c>
      <c r="P20" s="32">
        <v>192</v>
      </c>
      <c r="Q20" s="32">
        <v>944.86</v>
      </c>
      <c r="R20" s="32">
        <v>811.62</v>
      </c>
      <c r="S20" s="32">
        <v>1077.6500000000001</v>
      </c>
      <c r="T20" s="32">
        <v>131032.41</v>
      </c>
      <c r="U20" s="32">
        <v>276</v>
      </c>
      <c r="V20" s="32">
        <v>231.45</v>
      </c>
      <c r="W20" s="32">
        <v>12</v>
      </c>
      <c r="X20" s="32">
        <v>924.23</v>
      </c>
      <c r="Y20" s="32">
        <v>387.5</v>
      </c>
      <c r="Z20" s="32">
        <v>1276</v>
      </c>
      <c r="AA20" s="32">
        <v>984.52</v>
      </c>
      <c r="AB20" s="32">
        <v>2671</v>
      </c>
      <c r="AC20" s="32">
        <v>981.84</v>
      </c>
      <c r="AD20" s="32">
        <v>3876.26</v>
      </c>
      <c r="AE20" s="32">
        <v>369.67</v>
      </c>
      <c r="AF20" s="32">
        <v>0</v>
      </c>
      <c r="AG20" s="32">
        <v>566.34</v>
      </c>
      <c r="AH20" s="32">
        <v>392.21</v>
      </c>
      <c r="AI20" s="32">
        <v>3384.29</v>
      </c>
    </row>
    <row r="21" spans="1:35" x14ac:dyDescent="0.2">
      <c r="A21" s="31" t="s">
        <v>46</v>
      </c>
      <c r="B21" s="32">
        <v>48</v>
      </c>
      <c r="C21" s="32">
        <v>540</v>
      </c>
      <c r="D21" s="32">
        <v>216</v>
      </c>
      <c r="E21" s="32">
        <v>84</v>
      </c>
      <c r="F21" s="32">
        <v>1824</v>
      </c>
      <c r="G21" s="32">
        <v>324</v>
      </c>
      <c r="H21" s="32">
        <v>144</v>
      </c>
      <c r="I21" s="32">
        <v>717.08</v>
      </c>
      <c r="J21" s="32">
        <v>22221.09</v>
      </c>
      <c r="K21" s="32">
        <v>1224.52</v>
      </c>
      <c r="L21" s="32">
        <v>1224</v>
      </c>
      <c r="M21" s="32">
        <v>3216.26</v>
      </c>
      <c r="N21" s="32">
        <v>1746.3</v>
      </c>
      <c r="O21" s="32">
        <v>7679.73</v>
      </c>
      <c r="P21" s="32">
        <v>48</v>
      </c>
      <c r="Q21" s="32">
        <v>371.03</v>
      </c>
      <c r="R21" s="32">
        <v>0</v>
      </c>
      <c r="S21" s="32">
        <v>359.43</v>
      </c>
      <c r="T21" s="32">
        <v>276</v>
      </c>
      <c r="U21" s="32">
        <v>141096.70000000001</v>
      </c>
      <c r="V21" s="32">
        <v>3</v>
      </c>
      <c r="W21" s="32">
        <v>18</v>
      </c>
      <c r="X21" s="32">
        <v>720</v>
      </c>
      <c r="Y21" s="32">
        <v>252</v>
      </c>
      <c r="Z21" s="32">
        <v>960</v>
      </c>
      <c r="AA21" s="32">
        <v>192</v>
      </c>
      <c r="AB21" s="32">
        <v>4110.3</v>
      </c>
      <c r="AC21" s="32">
        <v>3506.55</v>
      </c>
      <c r="AD21" s="32">
        <v>3889.02</v>
      </c>
      <c r="AE21" s="32">
        <v>24</v>
      </c>
      <c r="AF21" s="32">
        <v>0</v>
      </c>
      <c r="AG21" s="32">
        <v>48</v>
      </c>
      <c r="AH21" s="32">
        <v>0</v>
      </c>
      <c r="AI21" s="32">
        <v>1332</v>
      </c>
    </row>
    <row r="22" spans="1:35" x14ac:dyDescent="0.2">
      <c r="A22" s="31" t="s">
        <v>47</v>
      </c>
      <c r="B22" s="32">
        <v>55.61</v>
      </c>
      <c r="C22" s="32">
        <v>44.6</v>
      </c>
      <c r="D22" s="32">
        <v>397.48</v>
      </c>
      <c r="E22" s="32">
        <v>128</v>
      </c>
      <c r="F22" s="32">
        <v>1207.02</v>
      </c>
      <c r="G22" s="32">
        <v>0</v>
      </c>
      <c r="H22" s="32">
        <v>3263.8</v>
      </c>
      <c r="I22" s="32">
        <v>2154.2800000000002</v>
      </c>
      <c r="J22" s="32">
        <v>6083.38</v>
      </c>
      <c r="K22" s="32">
        <v>5976.7</v>
      </c>
      <c r="L22" s="32">
        <v>788.04</v>
      </c>
      <c r="M22" s="32">
        <v>821.61</v>
      </c>
      <c r="N22" s="32">
        <v>2611.48</v>
      </c>
      <c r="O22" s="32">
        <v>13786.09</v>
      </c>
      <c r="P22" s="32">
        <v>228.21</v>
      </c>
      <c r="Q22" s="32">
        <v>689.15</v>
      </c>
      <c r="R22" s="32">
        <v>24</v>
      </c>
      <c r="S22" s="32">
        <v>8765.6</v>
      </c>
      <c r="T22" s="32">
        <v>231.45</v>
      </c>
      <c r="U22" s="32">
        <v>3</v>
      </c>
      <c r="V22" s="32">
        <v>50963.76</v>
      </c>
      <c r="W22" s="32">
        <v>179.13</v>
      </c>
      <c r="X22" s="32">
        <v>371.11</v>
      </c>
      <c r="Y22" s="32">
        <v>209.63</v>
      </c>
      <c r="Z22" s="32">
        <v>515.14</v>
      </c>
      <c r="AA22" s="32">
        <v>139.04</v>
      </c>
      <c r="AB22" s="32">
        <v>564.65</v>
      </c>
      <c r="AC22" s="32">
        <v>300.10000000000002</v>
      </c>
      <c r="AD22" s="32">
        <v>3256.27</v>
      </c>
      <c r="AE22" s="32">
        <v>5010.9399999999996</v>
      </c>
      <c r="AF22" s="32">
        <v>0</v>
      </c>
      <c r="AG22" s="32">
        <v>783.82</v>
      </c>
      <c r="AH22" s="32">
        <v>240.61</v>
      </c>
      <c r="AI22" s="32">
        <v>3157</v>
      </c>
    </row>
    <row r="23" spans="1:35" x14ac:dyDescent="0.2">
      <c r="A23" s="31" t="s">
        <v>48</v>
      </c>
      <c r="B23" s="32">
        <v>60</v>
      </c>
      <c r="C23" s="32">
        <v>24</v>
      </c>
      <c r="D23" s="32">
        <v>329.73</v>
      </c>
      <c r="E23" s="32">
        <v>12</v>
      </c>
      <c r="F23" s="32">
        <v>794.46</v>
      </c>
      <c r="G23" s="32">
        <v>24</v>
      </c>
      <c r="H23" s="32">
        <v>591.53</v>
      </c>
      <c r="I23" s="32">
        <v>1384.19</v>
      </c>
      <c r="J23" s="32">
        <v>1519.08</v>
      </c>
      <c r="K23" s="32">
        <v>335.19</v>
      </c>
      <c r="L23" s="32">
        <v>292.48</v>
      </c>
      <c r="M23" s="32">
        <v>276.70999999999998</v>
      </c>
      <c r="N23" s="32">
        <v>527.58000000000004</v>
      </c>
      <c r="O23" s="32">
        <v>2062.02</v>
      </c>
      <c r="P23" s="32">
        <v>228</v>
      </c>
      <c r="Q23" s="32">
        <v>160.71</v>
      </c>
      <c r="R23" s="32">
        <v>12</v>
      </c>
      <c r="S23" s="32">
        <v>567.9</v>
      </c>
      <c r="T23" s="32">
        <v>12</v>
      </c>
      <c r="U23" s="32">
        <v>18</v>
      </c>
      <c r="V23" s="32">
        <v>179.13</v>
      </c>
      <c r="W23" s="32">
        <v>11312.59</v>
      </c>
      <c r="X23" s="32">
        <v>84</v>
      </c>
      <c r="Y23" s="32">
        <v>0</v>
      </c>
      <c r="Z23" s="32">
        <v>144</v>
      </c>
      <c r="AA23" s="32">
        <v>307.10000000000002</v>
      </c>
      <c r="AB23" s="32">
        <v>388.71</v>
      </c>
      <c r="AC23" s="32">
        <v>215</v>
      </c>
      <c r="AD23" s="32">
        <v>840.97</v>
      </c>
      <c r="AE23" s="32">
        <v>492.6</v>
      </c>
      <c r="AF23" s="32">
        <v>0</v>
      </c>
      <c r="AG23" s="32">
        <v>24</v>
      </c>
      <c r="AH23" s="32">
        <v>0</v>
      </c>
      <c r="AI23" s="32">
        <v>468.17</v>
      </c>
    </row>
    <row r="24" spans="1:35" x14ac:dyDescent="0.2">
      <c r="A24" s="31" t="s">
        <v>49</v>
      </c>
      <c r="B24" s="32">
        <v>54.23</v>
      </c>
      <c r="C24" s="32">
        <v>353.06</v>
      </c>
      <c r="D24" s="32">
        <v>924.48</v>
      </c>
      <c r="E24" s="32">
        <v>8188.49</v>
      </c>
      <c r="F24" s="32">
        <v>3726.03</v>
      </c>
      <c r="G24" s="32">
        <v>567.38</v>
      </c>
      <c r="H24" s="32">
        <v>5031.33</v>
      </c>
      <c r="I24" s="32">
        <v>4148.6000000000004</v>
      </c>
      <c r="J24" s="32">
        <v>47231.5</v>
      </c>
      <c r="K24" s="32">
        <v>4087.67</v>
      </c>
      <c r="L24" s="32">
        <v>5027.6899999999996</v>
      </c>
      <c r="M24" s="32">
        <v>4190.1400000000003</v>
      </c>
      <c r="N24" s="32">
        <v>10469.4</v>
      </c>
      <c r="O24" s="32">
        <v>33483.120000000003</v>
      </c>
      <c r="P24" s="32">
        <v>288</v>
      </c>
      <c r="Q24" s="32">
        <v>2105.64</v>
      </c>
      <c r="R24" s="32">
        <v>0</v>
      </c>
      <c r="S24" s="32">
        <v>1630.25</v>
      </c>
      <c r="T24" s="32">
        <v>924.23</v>
      </c>
      <c r="U24" s="32">
        <v>720</v>
      </c>
      <c r="V24" s="32">
        <v>371.11</v>
      </c>
      <c r="W24" s="32">
        <v>84</v>
      </c>
      <c r="X24" s="32">
        <v>188959.38</v>
      </c>
      <c r="Y24" s="32">
        <v>381.7</v>
      </c>
      <c r="Z24" s="32">
        <v>2530.36</v>
      </c>
      <c r="AA24" s="32">
        <v>780.51</v>
      </c>
      <c r="AB24" s="32">
        <v>9028.15</v>
      </c>
      <c r="AC24" s="32">
        <v>4513.96</v>
      </c>
      <c r="AD24" s="32">
        <v>8058.35</v>
      </c>
      <c r="AE24" s="32">
        <v>163.83000000000001</v>
      </c>
      <c r="AF24" s="32">
        <v>0</v>
      </c>
      <c r="AG24" s="32">
        <v>438.76</v>
      </c>
      <c r="AH24" s="32">
        <v>1993.51</v>
      </c>
      <c r="AI24" s="32">
        <v>8551.3799999999992</v>
      </c>
    </row>
    <row r="25" spans="1:35" x14ac:dyDescent="0.2">
      <c r="A25" s="31" t="s">
        <v>50</v>
      </c>
      <c r="B25" s="32">
        <v>96</v>
      </c>
      <c r="C25" s="32">
        <v>300</v>
      </c>
      <c r="D25" s="32">
        <v>0</v>
      </c>
      <c r="E25" s="32">
        <v>196.6</v>
      </c>
      <c r="F25" s="32">
        <v>2071.7199999999998</v>
      </c>
      <c r="G25" s="32">
        <v>363.5</v>
      </c>
      <c r="H25" s="32">
        <v>1249.47</v>
      </c>
      <c r="I25" s="32">
        <v>2265.12</v>
      </c>
      <c r="J25" s="32">
        <v>9502.98</v>
      </c>
      <c r="K25" s="32">
        <v>2243.12</v>
      </c>
      <c r="L25" s="32">
        <v>2337.02</v>
      </c>
      <c r="M25" s="32">
        <v>1285.18</v>
      </c>
      <c r="N25" s="32">
        <v>2522.37</v>
      </c>
      <c r="O25" s="32">
        <v>13591.74</v>
      </c>
      <c r="P25" s="32">
        <v>275.04000000000002</v>
      </c>
      <c r="Q25" s="32">
        <v>686.32</v>
      </c>
      <c r="R25" s="32">
        <v>0</v>
      </c>
      <c r="S25" s="32">
        <v>702.25</v>
      </c>
      <c r="T25" s="32">
        <v>387.5</v>
      </c>
      <c r="U25" s="32">
        <v>252</v>
      </c>
      <c r="V25" s="32">
        <v>209.63</v>
      </c>
      <c r="W25" s="32">
        <v>0</v>
      </c>
      <c r="X25" s="32">
        <v>381.7</v>
      </c>
      <c r="Y25" s="32">
        <v>93937.54</v>
      </c>
      <c r="Z25" s="32">
        <v>1849.27</v>
      </c>
      <c r="AA25" s="32">
        <v>1955.68</v>
      </c>
      <c r="AB25" s="32">
        <v>3644.8</v>
      </c>
      <c r="AC25" s="32">
        <v>562.98</v>
      </c>
      <c r="AD25" s="32">
        <v>3355.58</v>
      </c>
      <c r="AE25" s="32">
        <v>462.45</v>
      </c>
      <c r="AF25" s="32">
        <v>12</v>
      </c>
      <c r="AG25" s="32">
        <v>158.44999999999999</v>
      </c>
      <c r="AH25" s="32">
        <v>312.10000000000002</v>
      </c>
      <c r="AI25" s="32">
        <v>4458.54</v>
      </c>
    </row>
    <row r="26" spans="1:35" x14ac:dyDescent="0.2">
      <c r="A26" s="31" t="s">
        <v>51</v>
      </c>
      <c r="B26" s="32">
        <v>6903.73</v>
      </c>
      <c r="C26" s="32">
        <v>8655.15</v>
      </c>
      <c r="D26" s="32">
        <v>2856.44</v>
      </c>
      <c r="E26" s="32">
        <v>2904.47</v>
      </c>
      <c r="F26" s="32">
        <v>11885.6</v>
      </c>
      <c r="G26" s="32">
        <v>25069.79</v>
      </c>
      <c r="H26" s="32">
        <v>3210.41</v>
      </c>
      <c r="I26" s="32">
        <v>14979.09</v>
      </c>
      <c r="J26" s="32">
        <v>228004.06</v>
      </c>
      <c r="K26" s="32">
        <v>12833.9</v>
      </c>
      <c r="L26" s="32">
        <v>21093.22</v>
      </c>
      <c r="M26" s="32">
        <v>68823.34</v>
      </c>
      <c r="N26" s="32">
        <v>10087.99</v>
      </c>
      <c r="O26" s="32">
        <v>54721.21</v>
      </c>
      <c r="P26" s="32">
        <v>3658.02</v>
      </c>
      <c r="Q26" s="32">
        <v>3272.46</v>
      </c>
      <c r="R26" s="32">
        <v>12</v>
      </c>
      <c r="S26" s="32">
        <v>2466.7199999999998</v>
      </c>
      <c r="T26" s="32">
        <v>1276</v>
      </c>
      <c r="U26" s="32">
        <v>960</v>
      </c>
      <c r="V26" s="32">
        <v>515.14</v>
      </c>
      <c r="W26" s="32">
        <v>144</v>
      </c>
      <c r="X26" s="32">
        <v>2530.36</v>
      </c>
      <c r="Y26" s="32">
        <v>1849.27</v>
      </c>
      <c r="Z26" s="32">
        <v>546691.86</v>
      </c>
      <c r="AA26" s="32">
        <v>1381.88</v>
      </c>
      <c r="AB26" s="32">
        <v>17976.29</v>
      </c>
      <c r="AC26" s="32">
        <v>15071.59</v>
      </c>
      <c r="AD26" s="32">
        <v>25572.18</v>
      </c>
      <c r="AE26" s="32">
        <v>486.36</v>
      </c>
      <c r="AF26" s="32">
        <v>24</v>
      </c>
      <c r="AG26" s="32">
        <v>1130.55</v>
      </c>
      <c r="AH26" s="32">
        <v>4623.96</v>
      </c>
      <c r="AI26" s="32">
        <v>19966.740000000002</v>
      </c>
    </row>
    <row r="27" spans="1:35" x14ac:dyDescent="0.2">
      <c r="A27" s="31" t="s">
        <v>52</v>
      </c>
      <c r="B27" s="32">
        <v>228.61</v>
      </c>
      <c r="C27" s="32">
        <v>446.43</v>
      </c>
      <c r="D27" s="32">
        <v>0</v>
      </c>
      <c r="E27" s="32">
        <v>777.49</v>
      </c>
      <c r="F27" s="32">
        <v>5919.95</v>
      </c>
      <c r="G27" s="32">
        <v>452.93</v>
      </c>
      <c r="H27" s="32">
        <v>3002.89</v>
      </c>
      <c r="I27" s="32">
        <v>6042.44</v>
      </c>
      <c r="J27" s="32">
        <v>24772.23</v>
      </c>
      <c r="K27" s="32">
        <v>5157.25</v>
      </c>
      <c r="L27" s="32">
        <v>4380.21</v>
      </c>
      <c r="M27" s="32">
        <v>2637.98</v>
      </c>
      <c r="N27" s="32">
        <v>8968.01</v>
      </c>
      <c r="O27" s="32">
        <v>35267.4</v>
      </c>
      <c r="P27" s="32">
        <v>228</v>
      </c>
      <c r="Q27" s="32">
        <v>1708.46</v>
      </c>
      <c r="R27" s="32">
        <v>180</v>
      </c>
      <c r="S27" s="32">
        <v>3928.23</v>
      </c>
      <c r="T27" s="32">
        <v>984.52</v>
      </c>
      <c r="U27" s="32">
        <v>192</v>
      </c>
      <c r="V27" s="32">
        <v>139.04</v>
      </c>
      <c r="W27" s="32">
        <v>307.10000000000002</v>
      </c>
      <c r="X27" s="32">
        <v>780.51</v>
      </c>
      <c r="Y27" s="32">
        <v>1955.68</v>
      </c>
      <c r="Z27" s="32">
        <v>1381.88</v>
      </c>
      <c r="AA27" s="32">
        <v>219599.99</v>
      </c>
      <c r="AB27" s="32">
        <v>23671.61</v>
      </c>
      <c r="AC27" s="32">
        <v>2716.51</v>
      </c>
      <c r="AD27" s="32">
        <v>13462.4</v>
      </c>
      <c r="AE27" s="32">
        <v>1038.18</v>
      </c>
      <c r="AF27" s="32">
        <v>12</v>
      </c>
      <c r="AG27" s="32">
        <v>359.19</v>
      </c>
      <c r="AH27" s="32">
        <v>685.63</v>
      </c>
      <c r="AI27" s="32">
        <v>9765.19</v>
      </c>
    </row>
    <row r="28" spans="1:35" x14ac:dyDescent="0.2">
      <c r="A28" s="31" t="s">
        <v>53</v>
      </c>
      <c r="B28" s="32">
        <v>2733.13</v>
      </c>
      <c r="C28" s="32">
        <v>4118.8999999999996</v>
      </c>
      <c r="D28" s="32">
        <v>37888.720000000001</v>
      </c>
      <c r="E28" s="32">
        <v>3826.54</v>
      </c>
      <c r="F28" s="32">
        <v>42494.81</v>
      </c>
      <c r="G28" s="32">
        <v>2076.63</v>
      </c>
      <c r="H28" s="32">
        <v>14704.17</v>
      </c>
      <c r="I28" s="32">
        <v>33719.57</v>
      </c>
      <c r="J28" s="32">
        <v>196496.09</v>
      </c>
      <c r="K28" s="32">
        <v>26113.53</v>
      </c>
      <c r="L28" s="32">
        <v>27500.87</v>
      </c>
      <c r="M28" s="32">
        <v>18075.16</v>
      </c>
      <c r="N28" s="32">
        <v>41409.519999999997</v>
      </c>
      <c r="O28" s="32">
        <v>200477.61</v>
      </c>
      <c r="P28" s="32">
        <v>2952.38</v>
      </c>
      <c r="Q28" s="32">
        <v>11132</v>
      </c>
      <c r="R28" s="32">
        <v>168</v>
      </c>
      <c r="S28" s="32">
        <v>10234.23</v>
      </c>
      <c r="T28" s="32">
        <v>2671</v>
      </c>
      <c r="U28" s="32">
        <v>4110.3</v>
      </c>
      <c r="V28" s="32">
        <v>564.65</v>
      </c>
      <c r="W28" s="32">
        <v>388.71</v>
      </c>
      <c r="X28" s="32">
        <v>9028.15</v>
      </c>
      <c r="Y28" s="32">
        <v>3644.8</v>
      </c>
      <c r="Z28" s="32">
        <v>17976.29</v>
      </c>
      <c r="AA28" s="32">
        <v>23671.61</v>
      </c>
      <c r="AB28" s="32">
        <v>1103454.5900000001</v>
      </c>
      <c r="AC28" s="32">
        <v>0</v>
      </c>
      <c r="AD28" s="32">
        <v>65265.78</v>
      </c>
      <c r="AE28" s="32">
        <v>561.71</v>
      </c>
      <c r="AF28" s="32">
        <v>80</v>
      </c>
      <c r="AG28" s="32">
        <v>1656.36</v>
      </c>
      <c r="AH28" s="32">
        <v>17717.169999999998</v>
      </c>
      <c r="AI28" s="32">
        <v>69990.33</v>
      </c>
    </row>
    <row r="29" spans="1:35" x14ac:dyDescent="0.2">
      <c r="A29" s="31" t="s">
        <v>54</v>
      </c>
      <c r="B29" s="32">
        <v>2272.31</v>
      </c>
      <c r="C29" s="32">
        <v>3032.53</v>
      </c>
      <c r="D29" s="32">
        <v>4066.73</v>
      </c>
      <c r="E29" s="32">
        <v>1166.28</v>
      </c>
      <c r="F29" s="32">
        <v>9463.4699999999993</v>
      </c>
      <c r="G29" s="32">
        <v>2294.9699999999998</v>
      </c>
      <c r="H29" s="32">
        <v>4732.38</v>
      </c>
      <c r="I29" s="32">
        <v>12291.15</v>
      </c>
      <c r="J29" s="32">
        <v>100470.91</v>
      </c>
      <c r="K29" s="32">
        <v>15000.56</v>
      </c>
      <c r="L29" s="32">
        <v>8245.7800000000007</v>
      </c>
      <c r="M29" s="32">
        <v>14069.05</v>
      </c>
      <c r="N29" s="32">
        <v>9130.98</v>
      </c>
      <c r="O29" s="32">
        <v>44160.09</v>
      </c>
      <c r="P29" s="32">
        <v>1592.99</v>
      </c>
      <c r="Q29" s="32">
        <v>2443.7600000000002</v>
      </c>
      <c r="R29" s="32">
        <v>38.299999999999997</v>
      </c>
      <c r="S29" s="32">
        <v>5563.54</v>
      </c>
      <c r="T29" s="32">
        <v>981.84</v>
      </c>
      <c r="U29" s="32">
        <v>3506.55</v>
      </c>
      <c r="V29" s="32">
        <v>300.10000000000002</v>
      </c>
      <c r="W29" s="32">
        <v>215</v>
      </c>
      <c r="X29" s="32">
        <v>4513.96</v>
      </c>
      <c r="Y29" s="32">
        <v>562.98</v>
      </c>
      <c r="Z29" s="32">
        <v>15071.59</v>
      </c>
      <c r="AA29" s="32">
        <v>2716.51</v>
      </c>
      <c r="AB29" s="32">
        <v>0</v>
      </c>
      <c r="AC29" s="32">
        <v>241336.14</v>
      </c>
      <c r="AD29" s="32">
        <v>13297.22</v>
      </c>
      <c r="AE29" s="32">
        <v>1053.25</v>
      </c>
      <c r="AF29" s="32">
        <v>24</v>
      </c>
      <c r="AG29" s="32">
        <v>1324.17</v>
      </c>
      <c r="AH29" s="32">
        <v>8018.39</v>
      </c>
      <c r="AI29" s="32">
        <v>16633.46</v>
      </c>
    </row>
    <row r="30" spans="1:35" x14ac:dyDescent="0.2">
      <c r="A30" s="31" t="s">
        <v>55</v>
      </c>
      <c r="B30" s="32">
        <v>1342.94</v>
      </c>
      <c r="C30" s="32">
        <v>4190.58</v>
      </c>
      <c r="D30" s="32">
        <v>15053.69</v>
      </c>
      <c r="E30" s="32">
        <v>6541.27</v>
      </c>
      <c r="F30" s="32">
        <v>41486.559999999998</v>
      </c>
      <c r="G30" s="32">
        <v>10534.42</v>
      </c>
      <c r="H30" s="32">
        <v>39970.300000000003</v>
      </c>
      <c r="I30" s="32">
        <v>32781.379999999997</v>
      </c>
      <c r="J30" s="32">
        <v>221765.34</v>
      </c>
      <c r="K30" s="32">
        <v>51206.47</v>
      </c>
      <c r="L30" s="32">
        <v>39699.18</v>
      </c>
      <c r="M30" s="32">
        <v>26416.6</v>
      </c>
      <c r="N30" s="32">
        <v>62696.800000000003</v>
      </c>
      <c r="O30" s="32">
        <v>259686.84</v>
      </c>
      <c r="P30" s="32">
        <v>2810.42</v>
      </c>
      <c r="Q30" s="32">
        <v>18948.330000000002</v>
      </c>
      <c r="R30" s="32">
        <v>120</v>
      </c>
      <c r="S30" s="32">
        <v>19706.23</v>
      </c>
      <c r="T30" s="32">
        <v>3876.26</v>
      </c>
      <c r="U30" s="32">
        <v>3889.02</v>
      </c>
      <c r="V30" s="32">
        <v>3256.27</v>
      </c>
      <c r="W30" s="32">
        <v>840.97</v>
      </c>
      <c r="X30" s="32">
        <v>8058.35</v>
      </c>
      <c r="Y30" s="32">
        <v>3355.58</v>
      </c>
      <c r="Z30" s="32">
        <v>25572.18</v>
      </c>
      <c r="AA30" s="32">
        <v>13462.4</v>
      </c>
      <c r="AB30" s="32">
        <v>65265.78</v>
      </c>
      <c r="AC30" s="32">
        <v>13297.22</v>
      </c>
      <c r="AD30" s="32">
        <v>1728303.23</v>
      </c>
      <c r="AE30" s="32">
        <v>3896.64</v>
      </c>
      <c r="AF30" s="32">
        <v>1008.93</v>
      </c>
      <c r="AG30" s="32">
        <v>2481.41</v>
      </c>
      <c r="AH30" s="32">
        <v>4839.42</v>
      </c>
      <c r="AI30" s="32">
        <v>79863.070000000007</v>
      </c>
    </row>
    <row r="31" spans="1:35" x14ac:dyDescent="0.2">
      <c r="A31" s="31" t="s">
        <v>56</v>
      </c>
      <c r="B31" s="32">
        <v>48</v>
      </c>
      <c r="C31" s="32">
        <v>144</v>
      </c>
      <c r="D31" s="32">
        <v>1131.83</v>
      </c>
      <c r="E31" s="32">
        <v>61.39</v>
      </c>
      <c r="F31" s="32">
        <v>1973.75</v>
      </c>
      <c r="G31" s="32">
        <v>36</v>
      </c>
      <c r="H31" s="32">
        <v>1525.41</v>
      </c>
      <c r="I31" s="32">
        <v>2329.5500000000002</v>
      </c>
      <c r="J31" s="32">
        <v>8355.39</v>
      </c>
      <c r="K31" s="32">
        <v>8535.7199999999993</v>
      </c>
      <c r="L31" s="32">
        <v>1196.68</v>
      </c>
      <c r="M31" s="32">
        <v>1385.82</v>
      </c>
      <c r="N31" s="32">
        <v>2907.33</v>
      </c>
      <c r="O31" s="32">
        <v>26015.51</v>
      </c>
      <c r="P31" s="32">
        <v>624</v>
      </c>
      <c r="Q31" s="32">
        <v>325.13</v>
      </c>
      <c r="R31" s="32">
        <v>0</v>
      </c>
      <c r="S31" s="32">
        <v>1997.72</v>
      </c>
      <c r="T31" s="32">
        <v>369.67</v>
      </c>
      <c r="U31" s="32">
        <v>24</v>
      </c>
      <c r="V31" s="32">
        <v>5010.9399999999996</v>
      </c>
      <c r="W31" s="32">
        <v>492.6</v>
      </c>
      <c r="X31" s="32">
        <v>163.83000000000001</v>
      </c>
      <c r="Y31" s="32">
        <v>462.45</v>
      </c>
      <c r="Z31" s="32">
        <v>486.36</v>
      </c>
      <c r="AA31" s="32">
        <v>1038.18</v>
      </c>
      <c r="AB31" s="32">
        <v>561.71</v>
      </c>
      <c r="AC31" s="32">
        <v>1053.25</v>
      </c>
      <c r="AD31" s="32">
        <v>3896.64</v>
      </c>
      <c r="AE31" s="32">
        <v>87191.13</v>
      </c>
      <c r="AF31" s="32">
        <v>0</v>
      </c>
      <c r="AG31" s="32">
        <v>1676.75</v>
      </c>
      <c r="AH31" s="32">
        <v>413.94</v>
      </c>
      <c r="AI31" s="32">
        <v>5025.49</v>
      </c>
    </row>
    <row r="32" spans="1:35" x14ac:dyDescent="0.2">
      <c r="A32" s="31" t="s">
        <v>57</v>
      </c>
      <c r="B32" s="32">
        <v>12</v>
      </c>
      <c r="C32" s="32">
        <v>24</v>
      </c>
      <c r="D32" s="32">
        <v>12</v>
      </c>
      <c r="E32" s="32">
        <v>0</v>
      </c>
      <c r="F32" s="32">
        <v>36</v>
      </c>
      <c r="G32" s="32">
        <v>0</v>
      </c>
      <c r="H32" s="32">
        <v>24</v>
      </c>
      <c r="I32" s="32">
        <v>24</v>
      </c>
      <c r="J32" s="32">
        <v>144</v>
      </c>
      <c r="K32" s="32">
        <v>36</v>
      </c>
      <c r="L32" s="32">
        <v>84.93</v>
      </c>
      <c r="M32" s="32">
        <v>96</v>
      </c>
      <c r="N32" s="32">
        <v>36</v>
      </c>
      <c r="O32" s="32">
        <v>96</v>
      </c>
      <c r="P32" s="32">
        <v>24</v>
      </c>
      <c r="Q32" s="32">
        <v>0</v>
      </c>
      <c r="R32" s="32">
        <v>0</v>
      </c>
      <c r="S32" s="32">
        <v>0</v>
      </c>
      <c r="T32" s="32">
        <v>0</v>
      </c>
      <c r="U32" s="32">
        <v>0</v>
      </c>
      <c r="V32" s="32">
        <v>0</v>
      </c>
      <c r="W32" s="32">
        <v>0</v>
      </c>
      <c r="X32" s="32">
        <v>0</v>
      </c>
      <c r="Y32" s="32">
        <v>12</v>
      </c>
      <c r="Z32" s="32">
        <v>24</v>
      </c>
      <c r="AA32" s="32">
        <v>12</v>
      </c>
      <c r="AB32" s="32">
        <v>80</v>
      </c>
      <c r="AC32" s="32">
        <v>24</v>
      </c>
      <c r="AD32" s="32">
        <v>1008.93</v>
      </c>
      <c r="AE32" s="32">
        <v>0</v>
      </c>
      <c r="AF32" s="32">
        <v>1963.11</v>
      </c>
      <c r="AG32" s="32">
        <v>0</v>
      </c>
      <c r="AH32" s="32">
        <v>12</v>
      </c>
      <c r="AI32" s="32">
        <v>24</v>
      </c>
    </row>
    <row r="33" spans="1:35" x14ac:dyDescent="0.2">
      <c r="A33" s="31" t="s">
        <v>58</v>
      </c>
      <c r="B33" s="32">
        <v>212.76</v>
      </c>
      <c r="C33" s="32">
        <v>170.81</v>
      </c>
      <c r="D33" s="32">
        <v>566.20000000000005</v>
      </c>
      <c r="E33" s="32">
        <v>242.31</v>
      </c>
      <c r="F33" s="32">
        <v>2855.84</v>
      </c>
      <c r="G33" s="32">
        <v>96</v>
      </c>
      <c r="H33" s="32">
        <v>1195.8599999999999</v>
      </c>
      <c r="I33" s="32">
        <v>4340.1499999999996</v>
      </c>
      <c r="J33" s="32">
        <v>9590.66</v>
      </c>
      <c r="K33" s="32">
        <v>11698.52</v>
      </c>
      <c r="L33" s="32">
        <v>2002.92</v>
      </c>
      <c r="M33" s="32">
        <v>1341.9</v>
      </c>
      <c r="N33" s="32">
        <v>2220.11</v>
      </c>
      <c r="O33" s="32">
        <v>4453.46</v>
      </c>
      <c r="P33" s="32">
        <v>284.95</v>
      </c>
      <c r="Q33" s="32">
        <v>400.31</v>
      </c>
      <c r="R33" s="32">
        <v>49.02</v>
      </c>
      <c r="S33" s="32">
        <v>4165.8</v>
      </c>
      <c r="T33" s="32">
        <v>566.34</v>
      </c>
      <c r="U33" s="32">
        <v>48</v>
      </c>
      <c r="V33" s="32">
        <v>783.82</v>
      </c>
      <c r="W33" s="32">
        <v>24</v>
      </c>
      <c r="X33" s="32">
        <v>438.76</v>
      </c>
      <c r="Y33" s="32">
        <v>158.44999999999999</v>
      </c>
      <c r="Z33" s="32">
        <v>1130.55</v>
      </c>
      <c r="AA33" s="32">
        <v>359.19</v>
      </c>
      <c r="AB33" s="32">
        <v>1656.36</v>
      </c>
      <c r="AC33" s="32">
        <v>1324.17</v>
      </c>
      <c r="AD33" s="32">
        <v>2481.41</v>
      </c>
      <c r="AE33" s="32">
        <v>1676.75</v>
      </c>
      <c r="AF33" s="32">
        <v>0</v>
      </c>
      <c r="AG33" s="32">
        <v>50280.93</v>
      </c>
      <c r="AH33" s="32">
        <v>549.54999999999995</v>
      </c>
      <c r="AI33" s="32">
        <v>2178.58</v>
      </c>
    </row>
    <row r="34" spans="1:35" x14ac:dyDescent="0.2">
      <c r="A34" s="31" t="s">
        <v>59</v>
      </c>
      <c r="B34" s="32">
        <v>936.72</v>
      </c>
      <c r="C34" s="32">
        <v>1155</v>
      </c>
      <c r="D34" s="32">
        <v>1356</v>
      </c>
      <c r="E34" s="32">
        <v>293.58999999999997</v>
      </c>
      <c r="F34" s="32">
        <v>4109.0600000000004</v>
      </c>
      <c r="G34" s="32">
        <v>312</v>
      </c>
      <c r="H34" s="32">
        <v>1265.56</v>
      </c>
      <c r="I34" s="32">
        <v>3772.25</v>
      </c>
      <c r="J34" s="32">
        <v>34352.07</v>
      </c>
      <c r="K34" s="32">
        <v>3232.52</v>
      </c>
      <c r="L34" s="32">
        <v>2573.7600000000002</v>
      </c>
      <c r="M34" s="32">
        <v>8230.24</v>
      </c>
      <c r="N34" s="32">
        <v>2765.78</v>
      </c>
      <c r="O34" s="32">
        <v>16126.83</v>
      </c>
      <c r="P34" s="32">
        <v>530.39</v>
      </c>
      <c r="Q34" s="32">
        <v>689.68</v>
      </c>
      <c r="R34" s="32">
        <v>24</v>
      </c>
      <c r="S34" s="32">
        <v>1157.74</v>
      </c>
      <c r="T34" s="32">
        <v>392.21</v>
      </c>
      <c r="U34" s="32">
        <v>0</v>
      </c>
      <c r="V34" s="32">
        <v>240.61</v>
      </c>
      <c r="W34" s="32">
        <v>0</v>
      </c>
      <c r="X34" s="32">
        <v>1993.51</v>
      </c>
      <c r="Y34" s="32">
        <v>312.10000000000002</v>
      </c>
      <c r="Z34" s="32">
        <v>4623.96</v>
      </c>
      <c r="AA34" s="32">
        <v>685.63</v>
      </c>
      <c r="AB34" s="32">
        <v>17717.169999999998</v>
      </c>
      <c r="AC34" s="32">
        <v>8018.39</v>
      </c>
      <c r="AD34" s="32">
        <v>4839.42</v>
      </c>
      <c r="AE34" s="32">
        <v>413.94</v>
      </c>
      <c r="AF34" s="32">
        <v>12</v>
      </c>
      <c r="AG34" s="32">
        <v>549.54999999999995</v>
      </c>
      <c r="AH34" s="32">
        <v>96530.63</v>
      </c>
      <c r="AI34" s="32">
        <v>4210.7</v>
      </c>
    </row>
    <row r="35" spans="1:35" ht="10.8" thickBot="1" x14ac:dyDescent="0.25">
      <c r="A35" s="31" t="s">
        <v>20</v>
      </c>
      <c r="B35" s="32">
        <v>1056.0999999999999</v>
      </c>
      <c r="C35" s="32">
        <v>1322.62</v>
      </c>
      <c r="D35" s="32">
        <v>10906.05</v>
      </c>
      <c r="E35" s="32">
        <v>6550.5</v>
      </c>
      <c r="F35" s="32">
        <v>34747.79</v>
      </c>
      <c r="G35" s="32">
        <v>2213.13</v>
      </c>
      <c r="H35" s="32">
        <v>51208.25</v>
      </c>
      <c r="I35" s="32">
        <v>43871.55</v>
      </c>
      <c r="J35" s="32">
        <v>169817.85</v>
      </c>
      <c r="K35" s="32">
        <v>0</v>
      </c>
      <c r="L35" s="32">
        <v>0</v>
      </c>
      <c r="M35" s="32">
        <v>16999.45</v>
      </c>
      <c r="N35" s="32">
        <v>81575.240000000005</v>
      </c>
      <c r="O35" s="32">
        <v>0</v>
      </c>
      <c r="P35" s="32">
        <v>3205.19</v>
      </c>
      <c r="Q35" s="32">
        <v>15350.98</v>
      </c>
      <c r="R35" s="32">
        <v>236.47</v>
      </c>
      <c r="S35" s="32">
        <v>14765.75</v>
      </c>
      <c r="T35" s="32">
        <v>3384.29</v>
      </c>
      <c r="U35" s="32">
        <v>1332</v>
      </c>
      <c r="V35" s="32">
        <v>3157</v>
      </c>
      <c r="W35" s="32">
        <v>468.17</v>
      </c>
      <c r="X35" s="32">
        <v>8551.3799999999992</v>
      </c>
      <c r="Y35" s="32">
        <v>4458.54</v>
      </c>
      <c r="Z35" s="32">
        <v>19966.740000000002</v>
      </c>
      <c r="AA35" s="32">
        <v>9765.19</v>
      </c>
      <c r="AB35" s="32">
        <v>69990.33</v>
      </c>
      <c r="AC35" s="32">
        <v>16633.46</v>
      </c>
      <c r="AD35" s="32">
        <v>79863.070000000007</v>
      </c>
      <c r="AE35" s="32">
        <v>5025.49</v>
      </c>
      <c r="AF35" s="32">
        <v>24</v>
      </c>
      <c r="AG35" s="32">
        <v>2178.58</v>
      </c>
      <c r="AH35" s="32">
        <v>4210.7</v>
      </c>
      <c r="AI35" s="32">
        <v>1518564.57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42D7D-7D96-4ED5-BCE4-CA977BF8DEBA}">
  <dimension ref="A1:G1665"/>
  <sheetViews>
    <sheetView workbookViewId="0">
      <pane xSplit="4" ySplit="1" topLeftCell="E2" activePane="bottomRight" state="frozen"/>
      <selection activeCell="B8" sqref="B8"/>
      <selection pane="topRight" activeCell="B8" sqref="B8"/>
      <selection pane="bottomLeft" activeCell="B8" sqref="B8"/>
      <selection pane="bottomRight"/>
    </sheetView>
  </sheetViews>
  <sheetFormatPr defaultColWidth="8.88671875" defaultRowHeight="10.199999999999999" x14ac:dyDescent="0.2"/>
  <cols>
    <col min="1" max="1" width="11.88671875" style="3" customWidth="1"/>
    <col min="2" max="2" width="16.5546875" style="3" customWidth="1"/>
    <col min="3" max="3" width="15.33203125" style="3" customWidth="1"/>
    <col min="4" max="4" width="15" style="3" customWidth="1"/>
    <col min="5" max="5" width="16.109375" style="15" customWidth="1"/>
    <col min="6" max="6" width="15.88671875" style="15" customWidth="1"/>
    <col min="7" max="7" width="24.6640625" style="15" customWidth="1"/>
    <col min="8" max="16384" width="8.88671875" style="3"/>
  </cols>
  <sheetData>
    <row r="1" spans="1:7" s="7" customFormat="1" ht="21" thickBot="1" x14ac:dyDescent="0.35">
      <c r="A1" s="4" t="s">
        <v>0</v>
      </c>
      <c r="B1" s="5" t="s">
        <v>1</v>
      </c>
      <c r="C1" s="5" t="s">
        <v>2</v>
      </c>
      <c r="D1" s="6" t="s">
        <v>230</v>
      </c>
      <c r="E1" s="18" t="s">
        <v>19</v>
      </c>
      <c r="F1" s="18" t="s">
        <v>18</v>
      </c>
      <c r="G1" s="19" t="s">
        <v>17</v>
      </c>
    </row>
    <row r="2" spans="1:7" x14ac:dyDescent="0.2">
      <c r="A2" s="35" t="s">
        <v>184</v>
      </c>
      <c r="B2" s="35" t="s">
        <v>185</v>
      </c>
      <c r="C2" s="35" t="s">
        <v>186</v>
      </c>
      <c r="D2" s="35" t="s">
        <v>187</v>
      </c>
      <c r="E2" s="36">
        <v>23523.89</v>
      </c>
      <c r="F2" s="36">
        <v>11871978.109999999</v>
      </c>
      <c r="G2" s="36">
        <v>398282.9</v>
      </c>
    </row>
    <row r="3" spans="1:7" x14ac:dyDescent="0.2">
      <c r="A3" s="35" t="s">
        <v>184</v>
      </c>
      <c r="B3" s="35" t="s">
        <v>185</v>
      </c>
      <c r="C3" s="35" t="s">
        <v>186</v>
      </c>
      <c r="D3" s="35" t="s">
        <v>188</v>
      </c>
      <c r="E3" s="36">
        <v>1622066.22</v>
      </c>
      <c r="F3" s="36">
        <v>160415114.62</v>
      </c>
      <c r="G3" s="36">
        <v>13793127.619999999</v>
      </c>
    </row>
    <row r="4" spans="1:7" x14ac:dyDescent="0.2">
      <c r="A4" s="35" t="s">
        <v>184</v>
      </c>
      <c r="B4" s="35" t="s">
        <v>185</v>
      </c>
      <c r="C4" s="35" t="s">
        <v>189</v>
      </c>
      <c r="D4" s="35" t="s">
        <v>187</v>
      </c>
      <c r="E4" s="36">
        <v>24974.94</v>
      </c>
      <c r="F4" s="36">
        <v>9690601.4199999999</v>
      </c>
      <c r="G4" s="36">
        <v>389855.74</v>
      </c>
    </row>
    <row r="5" spans="1:7" x14ac:dyDescent="0.2">
      <c r="A5" s="35" t="s">
        <v>184</v>
      </c>
      <c r="B5" s="35" t="s">
        <v>185</v>
      </c>
      <c r="C5" s="35" t="s">
        <v>189</v>
      </c>
      <c r="D5" s="35" t="s">
        <v>188</v>
      </c>
      <c r="E5" s="36">
        <v>1720957.56</v>
      </c>
      <c r="F5" s="36">
        <v>168137414.97999999</v>
      </c>
      <c r="G5" s="36">
        <v>14910511.710000001</v>
      </c>
    </row>
    <row r="6" spans="1:7" x14ac:dyDescent="0.2">
      <c r="A6" s="35" t="s">
        <v>184</v>
      </c>
      <c r="B6" s="35" t="s">
        <v>190</v>
      </c>
      <c r="C6" s="35" t="s">
        <v>186</v>
      </c>
      <c r="D6" s="35" t="s">
        <v>187</v>
      </c>
      <c r="E6" s="36">
        <v>15639.91</v>
      </c>
      <c r="F6" s="36">
        <v>14798063.07</v>
      </c>
      <c r="G6" s="36">
        <v>1269152.3400000001</v>
      </c>
    </row>
    <row r="7" spans="1:7" x14ac:dyDescent="0.2">
      <c r="A7" s="35" t="s">
        <v>184</v>
      </c>
      <c r="B7" s="35" t="s">
        <v>190</v>
      </c>
      <c r="C7" s="35" t="s">
        <v>186</v>
      </c>
      <c r="D7" s="35" t="s">
        <v>188</v>
      </c>
      <c r="E7" s="36">
        <v>590748.06000000006</v>
      </c>
      <c r="F7" s="36">
        <v>105239265.04000001</v>
      </c>
      <c r="G7" s="36">
        <v>26108687.780000001</v>
      </c>
    </row>
    <row r="8" spans="1:7" x14ac:dyDescent="0.2">
      <c r="A8" s="35" t="s">
        <v>184</v>
      </c>
      <c r="B8" s="35" t="s">
        <v>190</v>
      </c>
      <c r="C8" s="35" t="s">
        <v>189</v>
      </c>
      <c r="D8" s="35" t="s">
        <v>187</v>
      </c>
      <c r="E8" s="36">
        <v>12012.39</v>
      </c>
      <c r="F8" s="36">
        <v>10852524.439999999</v>
      </c>
      <c r="G8" s="36">
        <v>993753.12</v>
      </c>
    </row>
    <row r="9" spans="1:7" x14ac:dyDescent="0.2">
      <c r="A9" s="35" t="s">
        <v>184</v>
      </c>
      <c r="B9" s="35" t="s">
        <v>190</v>
      </c>
      <c r="C9" s="35" t="s">
        <v>189</v>
      </c>
      <c r="D9" s="35" t="s">
        <v>188</v>
      </c>
      <c r="E9" s="36">
        <v>601541.76</v>
      </c>
      <c r="F9" s="36">
        <v>64191421.469999999</v>
      </c>
      <c r="G9" s="36">
        <v>18468836.98</v>
      </c>
    </row>
    <row r="10" spans="1:7" x14ac:dyDescent="0.2">
      <c r="A10" s="35" t="s">
        <v>184</v>
      </c>
      <c r="B10" s="35" t="s">
        <v>191</v>
      </c>
      <c r="C10" s="35" t="s">
        <v>186</v>
      </c>
      <c r="D10" s="35" t="s">
        <v>187</v>
      </c>
      <c r="E10" s="36">
        <v>14849.96</v>
      </c>
      <c r="F10" s="36">
        <v>14317306.810000001</v>
      </c>
      <c r="G10" s="36">
        <v>1251516.29</v>
      </c>
    </row>
    <row r="11" spans="1:7" x14ac:dyDescent="0.2">
      <c r="A11" s="35" t="s">
        <v>184</v>
      </c>
      <c r="B11" s="35" t="s">
        <v>191</v>
      </c>
      <c r="C11" s="35" t="s">
        <v>186</v>
      </c>
      <c r="D11" s="35" t="s">
        <v>188</v>
      </c>
      <c r="E11" s="36">
        <v>620509.78</v>
      </c>
      <c r="F11" s="36">
        <v>133111953.56999999</v>
      </c>
      <c r="G11" s="36">
        <v>29062324.109999999</v>
      </c>
    </row>
    <row r="12" spans="1:7" x14ac:dyDescent="0.2">
      <c r="A12" s="35" t="s">
        <v>184</v>
      </c>
      <c r="B12" s="35" t="s">
        <v>191</v>
      </c>
      <c r="C12" s="35" t="s">
        <v>189</v>
      </c>
      <c r="D12" s="35" t="s">
        <v>187</v>
      </c>
      <c r="E12" s="36">
        <v>11047.05</v>
      </c>
      <c r="F12" s="36">
        <v>12716537.779999999</v>
      </c>
      <c r="G12" s="36">
        <v>1101244.31</v>
      </c>
    </row>
    <row r="13" spans="1:7" x14ac:dyDescent="0.2">
      <c r="A13" s="35" t="s">
        <v>184</v>
      </c>
      <c r="B13" s="35" t="s">
        <v>191</v>
      </c>
      <c r="C13" s="35" t="s">
        <v>189</v>
      </c>
      <c r="D13" s="35" t="s">
        <v>188</v>
      </c>
      <c r="E13" s="36">
        <v>629977.74</v>
      </c>
      <c r="F13" s="36">
        <v>68000810.609999999</v>
      </c>
      <c r="G13" s="36">
        <v>20013324.25</v>
      </c>
    </row>
    <row r="14" spans="1:7" x14ac:dyDescent="0.2">
      <c r="A14" s="35" t="s">
        <v>184</v>
      </c>
      <c r="B14" s="35" t="s">
        <v>192</v>
      </c>
      <c r="C14" s="35" t="s">
        <v>186</v>
      </c>
      <c r="D14" s="35" t="s">
        <v>187</v>
      </c>
      <c r="E14" s="36">
        <v>18501.150000000001</v>
      </c>
      <c r="F14" s="36">
        <v>18003328.41</v>
      </c>
      <c r="G14" s="36">
        <v>1485929.7</v>
      </c>
    </row>
    <row r="15" spans="1:7" x14ac:dyDescent="0.2">
      <c r="A15" s="35" t="s">
        <v>184</v>
      </c>
      <c r="B15" s="35" t="s">
        <v>192</v>
      </c>
      <c r="C15" s="35" t="s">
        <v>186</v>
      </c>
      <c r="D15" s="35" t="s">
        <v>188</v>
      </c>
      <c r="E15" s="36">
        <v>728405.03</v>
      </c>
      <c r="F15" s="36">
        <v>193241380.83000001</v>
      </c>
      <c r="G15" s="36">
        <v>36642794.68</v>
      </c>
    </row>
    <row r="16" spans="1:7" x14ac:dyDescent="0.2">
      <c r="A16" s="35" t="s">
        <v>184</v>
      </c>
      <c r="B16" s="35" t="s">
        <v>192</v>
      </c>
      <c r="C16" s="35" t="s">
        <v>189</v>
      </c>
      <c r="D16" s="35" t="s">
        <v>187</v>
      </c>
      <c r="E16" s="36">
        <v>13283.1</v>
      </c>
      <c r="F16" s="36">
        <v>15398073.310000001</v>
      </c>
      <c r="G16" s="36">
        <v>1258739.83</v>
      </c>
    </row>
    <row r="17" spans="1:7" x14ac:dyDescent="0.2">
      <c r="A17" s="35" t="s">
        <v>184</v>
      </c>
      <c r="B17" s="35" t="s">
        <v>192</v>
      </c>
      <c r="C17" s="35" t="s">
        <v>189</v>
      </c>
      <c r="D17" s="35" t="s">
        <v>188</v>
      </c>
      <c r="E17" s="36">
        <v>751014.23</v>
      </c>
      <c r="F17" s="36">
        <v>86050525.390000001</v>
      </c>
      <c r="G17" s="36">
        <v>25977688.239999998</v>
      </c>
    </row>
    <row r="18" spans="1:7" x14ac:dyDescent="0.2">
      <c r="A18" s="35" t="s">
        <v>184</v>
      </c>
      <c r="B18" s="35" t="s">
        <v>193</v>
      </c>
      <c r="C18" s="35" t="s">
        <v>186</v>
      </c>
      <c r="D18" s="35" t="s">
        <v>187</v>
      </c>
      <c r="E18" s="36">
        <v>22336.06</v>
      </c>
      <c r="F18" s="36">
        <v>22354071.739999998</v>
      </c>
      <c r="G18" s="36">
        <v>1953589.17</v>
      </c>
    </row>
    <row r="19" spans="1:7" x14ac:dyDescent="0.2">
      <c r="A19" s="35" t="s">
        <v>184</v>
      </c>
      <c r="B19" s="35" t="s">
        <v>193</v>
      </c>
      <c r="C19" s="35" t="s">
        <v>186</v>
      </c>
      <c r="D19" s="35" t="s">
        <v>188</v>
      </c>
      <c r="E19" s="36">
        <v>723845.35</v>
      </c>
      <c r="F19" s="36">
        <v>188574524.40000001</v>
      </c>
      <c r="G19" s="36">
        <v>38340839.299999997</v>
      </c>
    </row>
    <row r="20" spans="1:7" x14ac:dyDescent="0.2">
      <c r="A20" s="35" t="s">
        <v>184</v>
      </c>
      <c r="B20" s="35" t="s">
        <v>193</v>
      </c>
      <c r="C20" s="35" t="s">
        <v>189</v>
      </c>
      <c r="D20" s="35" t="s">
        <v>187</v>
      </c>
      <c r="E20" s="36">
        <v>15215.33</v>
      </c>
      <c r="F20" s="36">
        <v>17707335.27</v>
      </c>
      <c r="G20" s="36">
        <v>1467998.72</v>
      </c>
    </row>
    <row r="21" spans="1:7" x14ac:dyDescent="0.2">
      <c r="A21" s="35" t="s">
        <v>184</v>
      </c>
      <c r="B21" s="35" t="s">
        <v>193</v>
      </c>
      <c r="C21" s="35" t="s">
        <v>189</v>
      </c>
      <c r="D21" s="35" t="s">
        <v>188</v>
      </c>
      <c r="E21" s="36">
        <v>748337.81</v>
      </c>
      <c r="F21" s="36">
        <v>95112575.370000005</v>
      </c>
      <c r="G21" s="36">
        <v>27867382.390000001</v>
      </c>
    </row>
    <row r="22" spans="1:7" x14ac:dyDescent="0.2">
      <c r="A22" s="35" t="s">
        <v>184</v>
      </c>
      <c r="B22" s="35" t="s">
        <v>194</v>
      </c>
      <c r="C22" s="35" t="s">
        <v>186</v>
      </c>
      <c r="D22" s="35" t="s">
        <v>187</v>
      </c>
      <c r="E22" s="36">
        <v>23000.25</v>
      </c>
      <c r="F22" s="36">
        <v>26813951.329999998</v>
      </c>
      <c r="G22" s="36">
        <v>2080427.94</v>
      </c>
    </row>
    <row r="23" spans="1:7" x14ac:dyDescent="0.2">
      <c r="A23" s="35" t="s">
        <v>184</v>
      </c>
      <c r="B23" s="35" t="s">
        <v>194</v>
      </c>
      <c r="C23" s="35" t="s">
        <v>186</v>
      </c>
      <c r="D23" s="35" t="s">
        <v>188</v>
      </c>
      <c r="E23" s="36">
        <v>660700.65</v>
      </c>
      <c r="F23" s="36">
        <v>157897774.44999999</v>
      </c>
      <c r="G23" s="36">
        <v>36313420.840000004</v>
      </c>
    </row>
    <row r="24" spans="1:7" x14ac:dyDescent="0.2">
      <c r="A24" s="35" t="s">
        <v>184</v>
      </c>
      <c r="B24" s="35" t="s">
        <v>194</v>
      </c>
      <c r="C24" s="35" t="s">
        <v>189</v>
      </c>
      <c r="D24" s="35" t="s">
        <v>187</v>
      </c>
      <c r="E24" s="36">
        <v>17252.18</v>
      </c>
      <c r="F24" s="36">
        <v>20429891.789999999</v>
      </c>
      <c r="G24" s="36">
        <v>1630229.28</v>
      </c>
    </row>
    <row r="25" spans="1:7" x14ac:dyDescent="0.2">
      <c r="A25" s="35" t="s">
        <v>184</v>
      </c>
      <c r="B25" s="35" t="s">
        <v>194</v>
      </c>
      <c r="C25" s="35" t="s">
        <v>189</v>
      </c>
      <c r="D25" s="35" t="s">
        <v>188</v>
      </c>
      <c r="E25" s="36">
        <v>689327.25</v>
      </c>
      <c r="F25" s="36">
        <v>106692899.93000001</v>
      </c>
      <c r="G25" s="36">
        <v>28146426.059999999</v>
      </c>
    </row>
    <row r="26" spans="1:7" x14ac:dyDescent="0.2">
      <c r="A26" s="35" t="s">
        <v>184</v>
      </c>
      <c r="B26" s="35" t="s">
        <v>195</v>
      </c>
      <c r="C26" s="35" t="s">
        <v>186</v>
      </c>
      <c r="D26" s="35" t="s">
        <v>187</v>
      </c>
      <c r="E26" s="36">
        <v>26009.55</v>
      </c>
      <c r="F26" s="36">
        <v>32142110.120000001</v>
      </c>
      <c r="G26" s="36">
        <v>2385441.12</v>
      </c>
    </row>
    <row r="27" spans="1:7" x14ac:dyDescent="0.2">
      <c r="A27" s="35" t="s">
        <v>184</v>
      </c>
      <c r="B27" s="35" t="s">
        <v>195</v>
      </c>
      <c r="C27" s="35" t="s">
        <v>186</v>
      </c>
      <c r="D27" s="35" t="s">
        <v>188</v>
      </c>
      <c r="E27" s="36">
        <v>623663.04</v>
      </c>
      <c r="F27" s="36">
        <v>159173054.41999999</v>
      </c>
      <c r="G27" s="36">
        <v>35063539.280000001</v>
      </c>
    </row>
    <row r="28" spans="1:7" x14ac:dyDescent="0.2">
      <c r="A28" s="35" t="s">
        <v>184</v>
      </c>
      <c r="B28" s="35" t="s">
        <v>195</v>
      </c>
      <c r="C28" s="35" t="s">
        <v>189</v>
      </c>
      <c r="D28" s="35" t="s">
        <v>187</v>
      </c>
      <c r="E28" s="36">
        <v>20569.59</v>
      </c>
      <c r="F28" s="36">
        <v>26247595.390000001</v>
      </c>
      <c r="G28" s="36">
        <v>1984676.12</v>
      </c>
    </row>
    <row r="29" spans="1:7" x14ac:dyDescent="0.2">
      <c r="A29" s="35" t="s">
        <v>184</v>
      </c>
      <c r="B29" s="35" t="s">
        <v>195</v>
      </c>
      <c r="C29" s="35" t="s">
        <v>189</v>
      </c>
      <c r="D29" s="35" t="s">
        <v>188</v>
      </c>
      <c r="E29" s="36">
        <v>662804.72</v>
      </c>
      <c r="F29" s="36">
        <v>123452832.34999999</v>
      </c>
      <c r="G29" s="36">
        <v>29555517.379999999</v>
      </c>
    </row>
    <row r="30" spans="1:7" x14ac:dyDescent="0.2">
      <c r="A30" s="35" t="s">
        <v>184</v>
      </c>
      <c r="B30" s="35" t="s">
        <v>196</v>
      </c>
      <c r="C30" s="35" t="s">
        <v>186</v>
      </c>
      <c r="D30" s="35" t="s">
        <v>187</v>
      </c>
      <c r="E30" s="36">
        <v>31686.04</v>
      </c>
      <c r="F30" s="36">
        <v>40333847.549999997</v>
      </c>
      <c r="G30" s="36">
        <v>2863117.43</v>
      </c>
    </row>
    <row r="31" spans="1:7" x14ac:dyDescent="0.2">
      <c r="A31" s="35" t="s">
        <v>184</v>
      </c>
      <c r="B31" s="35" t="s">
        <v>196</v>
      </c>
      <c r="C31" s="35" t="s">
        <v>186</v>
      </c>
      <c r="D31" s="35" t="s">
        <v>188</v>
      </c>
      <c r="E31" s="36">
        <v>641495.28</v>
      </c>
      <c r="F31" s="36">
        <v>190733017.74000001</v>
      </c>
      <c r="G31" s="36">
        <v>37154713.060000002</v>
      </c>
    </row>
    <row r="32" spans="1:7" x14ac:dyDescent="0.2">
      <c r="A32" s="35" t="s">
        <v>184</v>
      </c>
      <c r="B32" s="35" t="s">
        <v>196</v>
      </c>
      <c r="C32" s="35" t="s">
        <v>189</v>
      </c>
      <c r="D32" s="35" t="s">
        <v>187</v>
      </c>
      <c r="E32" s="36">
        <v>28939.11</v>
      </c>
      <c r="F32" s="36">
        <v>40605161.289999999</v>
      </c>
      <c r="G32" s="36">
        <v>2875914.53</v>
      </c>
    </row>
    <row r="33" spans="1:7" x14ac:dyDescent="0.2">
      <c r="A33" s="35" t="s">
        <v>184</v>
      </c>
      <c r="B33" s="35" t="s">
        <v>196</v>
      </c>
      <c r="C33" s="35" t="s">
        <v>189</v>
      </c>
      <c r="D33" s="35" t="s">
        <v>188</v>
      </c>
      <c r="E33" s="36">
        <v>678402.64</v>
      </c>
      <c r="F33" s="36">
        <v>160064856.25999999</v>
      </c>
      <c r="G33" s="36">
        <v>33805842.420000002</v>
      </c>
    </row>
    <row r="34" spans="1:7" x14ac:dyDescent="0.2">
      <c r="A34" s="35" t="s">
        <v>184</v>
      </c>
      <c r="B34" s="35" t="s">
        <v>197</v>
      </c>
      <c r="C34" s="35" t="s">
        <v>186</v>
      </c>
      <c r="D34" s="35" t="s">
        <v>187</v>
      </c>
      <c r="E34" s="36">
        <v>33969.279999999999</v>
      </c>
      <c r="F34" s="36">
        <v>47512317.32</v>
      </c>
      <c r="G34" s="36">
        <v>3021077.79</v>
      </c>
    </row>
    <row r="35" spans="1:7" x14ac:dyDescent="0.2">
      <c r="A35" s="35" t="s">
        <v>184</v>
      </c>
      <c r="B35" s="35" t="s">
        <v>197</v>
      </c>
      <c r="C35" s="35" t="s">
        <v>186</v>
      </c>
      <c r="D35" s="35" t="s">
        <v>188</v>
      </c>
      <c r="E35" s="36">
        <v>576888.64</v>
      </c>
      <c r="F35" s="36">
        <v>188632777.22999999</v>
      </c>
      <c r="G35" s="36">
        <v>32713747.850000001</v>
      </c>
    </row>
    <row r="36" spans="1:7" x14ac:dyDescent="0.2">
      <c r="A36" s="35" t="s">
        <v>184</v>
      </c>
      <c r="B36" s="35" t="s">
        <v>197</v>
      </c>
      <c r="C36" s="35" t="s">
        <v>189</v>
      </c>
      <c r="D36" s="35" t="s">
        <v>187</v>
      </c>
      <c r="E36" s="36">
        <v>35117.19</v>
      </c>
      <c r="F36" s="36">
        <v>49528102.740000002</v>
      </c>
      <c r="G36" s="36">
        <v>3331446.81</v>
      </c>
    </row>
    <row r="37" spans="1:7" x14ac:dyDescent="0.2">
      <c r="A37" s="35" t="s">
        <v>184</v>
      </c>
      <c r="B37" s="35" t="s">
        <v>197</v>
      </c>
      <c r="C37" s="35" t="s">
        <v>189</v>
      </c>
      <c r="D37" s="35" t="s">
        <v>188</v>
      </c>
      <c r="E37" s="36">
        <v>596763.64</v>
      </c>
      <c r="F37" s="36">
        <v>175240951.96000001</v>
      </c>
      <c r="G37" s="36">
        <v>32469910.079999998</v>
      </c>
    </row>
    <row r="38" spans="1:7" x14ac:dyDescent="0.2">
      <c r="A38" s="35" t="s">
        <v>184</v>
      </c>
      <c r="B38" s="35" t="s">
        <v>198</v>
      </c>
      <c r="C38" s="35" t="s">
        <v>186</v>
      </c>
      <c r="D38" s="35" t="s">
        <v>187</v>
      </c>
      <c r="E38" s="36">
        <v>34985.17</v>
      </c>
      <c r="F38" s="36">
        <v>48471276.240000002</v>
      </c>
      <c r="G38" s="36">
        <v>3080632.24</v>
      </c>
    </row>
    <row r="39" spans="1:7" x14ac:dyDescent="0.2">
      <c r="A39" s="35" t="s">
        <v>184</v>
      </c>
      <c r="B39" s="35" t="s">
        <v>198</v>
      </c>
      <c r="C39" s="35" t="s">
        <v>186</v>
      </c>
      <c r="D39" s="35" t="s">
        <v>188</v>
      </c>
      <c r="E39" s="36">
        <v>460926.79</v>
      </c>
      <c r="F39" s="36">
        <v>164509640.87</v>
      </c>
      <c r="G39" s="36">
        <v>27131070.27</v>
      </c>
    </row>
    <row r="40" spans="1:7" x14ac:dyDescent="0.2">
      <c r="A40" s="35" t="s">
        <v>184</v>
      </c>
      <c r="B40" s="35" t="s">
        <v>198</v>
      </c>
      <c r="C40" s="35" t="s">
        <v>189</v>
      </c>
      <c r="D40" s="35" t="s">
        <v>187</v>
      </c>
      <c r="E40" s="36">
        <v>35541.360000000001</v>
      </c>
      <c r="F40" s="36">
        <v>54053008.289999999</v>
      </c>
      <c r="G40" s="36">
        <v>3439098.25</v>
      </c>
    </row>
    <row r="41" spans="1:7" x14ac:dyDescent="0.2">
      <c r="A41" s="35" t="s">
        <v>184</v>
      </c>
      <c r="B41" s="35" t="s">
        <v>198</v>
      </c>
      <c r="C41" s="35" t="s">
        <v>189</v>
      </c>
      <c r="D41" s="35" t="s">
        <v>188</v>
      </c>
      <c r="E41" s="36">
        <v>446456.17</v>
      </c>
      <c r="F41" s="36">
        <v>169734193.37</v>
      </c>
      <c r="G41" s="36">
        <v>27319814.77</v>
      </c>
    </row>
    <row r="42" spans="1:7" x14ac:dyDescent="0.2">
      <c r="A42" s="35" t="s">
        <v>184</v>
      </c>
      <c r="B42" s="35" t="s">
        <v>199</v>
      </c>
      <c r="C42" s="35" t="s">
        <v>186</v>
      </c>
      <c r="D42" s="35" t="s">
        <v>187</v>
      </c>
      <c r="E42" s="36">
        <v>40736.21</v>
      </c>
      <c r="F42" s="36">
        <v>62284038.210000001</v>
      </c>
      <c r="G42" s="36">
        <v>3648359.85</v>
      </c>
    </row>
    <row r="43" spans="1:7" x14ac:dyDescent="0.2">
      <c r="A43" s="35" t="s">
        <v>184</v>
      </c>
      <c r="B43" s="35" t="s">
        <v>199</v>
      </c>
      <c r="C43" s="35" t="s">
        <v>186</v>
      </c>
      <c r="D43" s="35" t="s">
        <v>188</v>
      </c>
      <c r="E43" s="36">
        <v>389043.71</v>
      </c>
      <c r="F43" s="36">
        <v>170480825.69999999</v>
      </c>
      <c r="G43" s="36">
        <v>24060819.149999999</v>
      </c>
    </row>
    <row r="44" spans="1:7" x14ac:dyDescent="0.2">
      <c r="A44" s="35" t="s">
        <v>184</v>
      </c>
      <c r="B44" s="35" t="s">
        <v>199</v>
      </c>
      <c r="C44" s="35" t="s">
        <v>189</v>
      </c>
      <c r="D44" s="35" t="s">
        <v>187</v>
      </c>
      <c r="E44" s="36">
        <v>40846.11</v>
      </c>
      <c r="F44" s="36">
        <v>62575470.340000004</v>
      </c>
      <c r="G44" s="36">
        <v>3929308.56</v>
      </c>
    </row>
    <row r="45" spans="1:7" x14ac:dyDescent="0.2">
      <c r="A45" s="35" t="s">
        <v>184</v>
      </c>
      <c r="B45" s="35" t="s">
        <v>199</v>
      </c>
      <c r="C45" s="35" t="s">
        <v>189</v>
      </c>
      <c r="D45" s="35" t="s">
        <v>188</v>
      </c>
      <c r="E45" s="36">
        <v>342993.56</v>
      </c>
      <c r="F45" s="36">
        <v>164473942.43000001</v>
      </c>
      <c r="G45" s="36">
        <v>22968218.550000001</v>
      </c>
    </row>
    <row r="46" spans="1:7" x14ac:dyDescent="0.2">
      <c r="A46" s="35" t="s">
        <v>184</v>
      </c>
      <c r="B46" s="35" t="s">
        <v>200</v>
      </c>
      <c r="C46" s="35" t="s">
        <v>186</v>
      </c>
      <c r="D46" s="35" t="s">
        <v>187</v>
      </c>
      <c r="E46" s="36">
        <v>52212.84</v>
      </c>
      <c r="F46" s="36">
        <v>81234014.489999995</v>
      </c>
      <c r="G46" s="36">
        <v>4835757.43</v>
      </c>
    </row>
    <row r="47" spans="1:7" x14ac:dyDescent="0.2">
      <c r="A47" s="35" t="s">
        <v>184</v>
      </c>
      <c r="B47" s="35" t="s">
        <v>200</v>
      </c>
      <c r="C47" s="35" t="s">
        <v>186</v>
      </c>
      <c r="D47" s="35" t="s">
        <v>188</v>
      </c>
      <c r="E47" s="36">
        <v>354555.38</v>
      </c>
      <c r="F47" s="36">
        <v>189489100.28999999</v>
      </c>
      <c r="G47" s="36">
        <v>23485888.359999999</v>
      </c>
    </row>
    <row r="48" spans="1:7" x14ac:dyDescent="0.2">
      <c r="A48" s="35" t="s">
        <v>184</v>
      </c>
      <c r="B48" s="35" t="s">
        <v>200</v>
      </c>
      <c r="C48" s="35" t="s">
        <v>189</v>
      </c>
      <c r="D48" s="35" t="s">
        <v>187</v>
      </c>
      <c r="E48" s="36">
        <v>47768.76</v>
      </c>
      <c r="F48" s="36">
        <v>77082338.689999998</v>
      </c>
      <c r="G48" s="36">
        <v>4672360.97</v>
      </c>
    </row>
    <row r="49" spans="1:7" x14ac:dyDescent="0.2">
      <c r="A49" s="35" t="s">
        <v>184</v>
      </c>
      <c r="B49" s="35" t="s">
        <v>200</v>
      </c>
      <c r="C49" s="35" t="s">
        <v>189</v>
      </c>
      <c r="D49" s="35" t="s">
        <v>188</v>
      </c>
      <c r="E49" s="36">
        <v>305689.32</v>
      </c>
      <c r="F49" s="36">
        <v>177888803.12</v>
      </c>
      <c r="G49" s="36">
        <v>21726325.710000001</v>
      </c>
    </row>
    <row r="50" spans="1:7" x14ac:dyDescent="0.2">
      <c r="A50" s="35" t="s">
        <v>184</v>
      </c>
      <c r="B50" s="35" t="s">
        <v>201</v>
      </c>
      <c r="C50" s="35" t="s">
        <v>186</v>
      </c>
      <c r="D50" s="35" t="s">
        <v>187</v>
      </c>
      <c r="E50" s="36">
        <v>60284.92</v>
      </c>
      <c r="F50" s="36">
        <v>99363240.379999995</v>
      </c>
      <c r="G50" s="36">
        <v>5652402.9500000002</v>
      </c>
    </row>
    <row r="51" spans="1:7" x14ac:dyDescent="0.2">
      <c r="A51" s="35" t="s">
        <v>184</v>
      </c>
      <c r="B51" s="35" t="s">
        <v>201</v>
      </c>
      <c r="C51" s="35" t="s">
        <v>186</v>
      </c>
      <c r="D51" s="35" t="s">
        <v>188</v>
      </c>
      <c r="E51" s="36">
        <v>289264.23</v>
      </c>
      <c r="F51" s="36">
        <v>180561554.56999999</v>
      </c>
      <c r="G51" s="36">
        <v>20130470.989999998</v>
      </c>
    </row>
    <row r="52" spans="1:7" x14ac:dyDescent="0.2">
      <c r="A52" s="35" t="s">
        <v>184</v>
      </c>
      <c r="B52" s="35" t="s">
        <v>201</v>
      </c>
      <c r="C52" s="35" t="s">
        <v>189</v>
      </c>
      <c r="D52" s="35" t="s">
        <v>187</v>
      </c>
      <c r="E52" s="36">
        <v>51029.25</v>
      </c>
      <c r="F52" s="36">
        <v>92452579.609999999</v>
      </c>
      <c r="G52" s="36">
        <v>5170434.8</v>
      </c>
    </row>
    <row r="53" spans="1:7" x14ac:dyDescent="0.2">
      <c r="A53" s="35" t="s">
        <v>184</v>
      </c>
      <c r="B53" s="35" t="s">
        <v>201</v>
      </c>
      <c r="C53" s="35" t="s">
        <v>189</v>
      </c>
      <c r="D53" s="35" t="s">
        <v>188</v>
      </c>
      <c r="E53" s="36">
        <v>236416.6</v>
      </c>
      <c r="F53" s="36">
        <v>164266016.56999999</v>
      </c>
      <c r="G53" s="36">
        <v>17929865.640000001</v>
      </c>
    </row>
    <row r="54" spans="1:7" x14ac:dyDescent="0.2">
      <c r="A54" s="35" t="s">
        <v>184</v>
      </c>
      <c r="B54" s="35" t="s">
        <v>202</v>
      </c>
      <c r="C54" s="35" t="s">
        <v>186</v>
      </c>
      <c r="D54" s="35" t="s">
        <v>187</v>
      </c>
      <c r="E54" s="36">
        <v>62938.98</v>
      </c>
      <c r="F54" s="36">
        <v>113210030.06999999</v>
      </c>
      <c r="G54" s="36">
        <v>6105875.5700000003</v>
      </c>
    </row>
    <row r="55" spans="1:7" x14ac:dyDescent="0.2">
      <c r="A55" s="35" t="s">
        <v>184</v>
      </c>
      <c r="B55" s="35" t="s">
        <v>202</v>
      </c>
      <c r="C55" s="35" t="s">
        <v>186</v>
      </c>
      <c r="D55" s="35" t="s">
        <v>188</v>
      </c>
      <c r="E55" s="36">
        <v>193612.79999999999</v>
      </c>
      <c r="F55" s="36">
        <v>140414729.47</v>
      </c>
      <c r="G55" s="36">
        <v>14049607.4</v>
      </c>
    </row>
    <row r="56" spans="1:7" x14ac:dyDescent="0.2">
      <c r="A56" s="35" t="s">
        <v>184</v>
      </c>
      <c r="B56" s="35" t="s">
        <v>202</v>
      </c>
      <c r="C56" s="35" t="s">
        <v>189</v>
      </c>
      <c r="D56" s="35" t="s">
        <v>187</v>
      </c>
      <c r="E56" s="36">
        <v>40184.44</v>
      </c>
      <c r="F56" s="36">
        <v>76718414.400000006</v>
      </c>
      <c r="G56" s="36">
        <v>4191707.8</v>
      </c>
    </row>
    <row r="57" spans="1:7" x14ac:dyDescent="0.2">
      <c r="A57" s="35" t="s">
        <v>184</v>
      </c>
      <c r="B57" s="35" t="s">
        <v>202</v>
      </c>
      <c r="C57" s="35" t="s">
        <v>189</v>
      </c>
      <c r="D57" s="35" t="s">
        <v>188</v>
      </c>
      <c r="E57" s="36">
        <v>141544.06</v>
      </c>
      <c r="F57" s="36">
        <v>109083024.28</v>
      </c>
      <c r="G57" s="36">
        <v>10905584.27</v>
      </c>
    </row>
    <row r="58" spans="1:7" x14ac:dyDescent="0.2">
      <c r="A58" s="35" t="s">
        <v>184</v>
      </c>
      <c r="B58" s="35" t="s">
        <v>203</v>
      </c>
      <c r="C58" s="35" t="s">
        <v>186</v>
      </c>
      <c r="D58" s="35" t="s">
        <v>187</v>
      </c>
      <c r="E58" s="36">
        <v>60308.75</v>
      </c>
      <c r="F58" s="36">
        <v>115637187.02</v>
      </c>
      <c r="G58" s="36">
        <v>6054622.4000000004</v>
      </c>
    </row>
    <row r="59" spans="1:7" x14ac:dyDescent="0.2">
      <c r="A59" s="35" t="s">
        <v>184</v>
      </c>
      <c r="B59" s="35" t="s">
        <v>203</v>
      </c>
      <c r="C59" s="35" t="s">
        <v>186</v>
      </c>
      <c r="D59" s="35" t="s">
        <v>188</v>
      </c>
      <c r="E59" s="36">
        <v>111618.83</v>
      </c>
      <c r="F59" s="36">
        <v>89242591.099999994</v>
      </c>
      <c r="G59" s="36">
        <v>8468152.4199999999</v>
      </c>
    </row>
    <row r="60" spans="1:7" x14ac:dyDescent="0.2">
      <c r="A60" s="35" t="s">
        <v>184</v>
      </c>
      <c r="B60" s="35" t="s">
        <v>203</v>
      </c>
      <c r="C60" s="35" t="s">
        <v>189</v>
      </c>
      <c r="D60" s="35" t="s">
        <v>187</v>
      </c>
      <c r="E60" s="36">
        <v>30025.99</v>
      </c>
      <c r="F60" s="36">
        <v>56710875.060000002</v>
      </c>
      <c r="G60" s="36">
        <v>3218208.55</v>
      </c>
    </row>
    <row r="61" spans="1:7" x14ac:dyDescent="0.2">
      <c r="A61" s="35" t="s">
        <v>184</v>
      </c>
      <c r="B61" s="35" t="s">
        <v>203</v>
      </c>
      <c r="C61" s="35" t="s">
        <v>189</v>
      </c>
      <c r="D61" s="35" t="s">
        <v>188</v>
      </c>
      <c r="E61" s="36">
        <v>74840.710000000006</v>
      </c>
      <c r="F61" s="36">
        <v>61852477.659999996</v>
      </c>
      <c r="G61" s="36">
        <v>6022571.2699999996</v>
      </c>
    </row>
    <row r="62" spans="1:7" x14ac:dyDescent="0.2">
      <c r="A62" s="35" t="s">
        <v>184</v>
      </c>
      <c r="B62" s="35" t="s">
        <v>204</v>
      </c>
      <c r="C62" s="35" t="s">
        <v>186</v>
      </c>
      <c r="D62" s="35" t="s">
        <v>187</v>
      </c>
      <c r="E62" s="36">
        <v>52935.89</v>
      </c>
      <c r="F62" s="36">
        <v>105552982.44</v>
      </c>
      <c r="G62" s="36">
        <v>5468974.8300000001</v>
      </c>
    </row>
    <row r="63" spans="1:7" x14ac:dyDescent="0.2">
      <c r="A63" s="35" t="s">
        <v>184</v>
      </c>
      <c r="B63" s="35" t="s">
        <v>204</v>
      </c>
      <c r="C63" s="35" t="s">
        <v>186</v>
      </c>
      <c r="D63" s="35" t="s">
        <v>188</v>
      </c>
      <c r="E63" s="36">
        <v>49398.33</v>
      </c>
      <c r="F63" s="36">
        <v>49361989.149999999</v>
      </c>
      <c r="G63" s="36">
        <v>3958234.66</v>
      </c>
    </row>
    <row r="64" spans="1:7" x14ac:dyDescent="0.2">
      <c r="A64" s="35" t="s">
        <v>184</v>
      </c>
      <c r="B64" s="35" t="s">
        <v>204</v>
      </c>
      <c r="C64" s="35" t="s">
        <v>189</v>
      </c>
      <c r="D64" s="35" t="s">
        <v>187</v>
      </c>
      <c r="E64" s="36">
        <v>17676.91</v>
      </c>
      <c r="F64" s="36">
        <v>34955078.219999999</v>
      </c>
      <c r="G64" s="36">
        <v>2025025.34</v>
      </c>
    </row>
    <row r="65" spans="1:7" x14ac:dyDescent="0.2">
      <c r="A65" s="35" t="s">
        <v>184</v>
      </c>
      <c r="B65" s="35" t="s">
        <v>204</v>
      </c>
      <c r="C65" s="35" t="s">
        <v>189</v>
      </c>
      <c r="D65" s="35" t="s">
        <v>188</v>
      </c>
      <c r="E65" s="36">
        <v>25264.080000000002</v>
      </c>
      <c r="F65" s="36">
        <v>24547148.859999999</v>
      </c>
      <c r="G65" s="36">
        <v>2197920.77</v>
      </c>
    </row>
    <row r="66" spans="1:7" x14ac:dyDescent="0.2">
      <c r="A66" s="35" t="s">
        <v>205</v>
      </c>
      <c r="B66" s="35" t="s">
        <v>185</v>
      </c>
      <c r="C66" s="35" t="s">
        <v>186</v>
      </c>
      <c r="D66" s="35" t="s">
        <v>187</v>
      </c>
      <c r="E66" s="36">
        <v>12612.31</v>
      </c>
      <c r="F66" s="36">
        <v>6240062.8499999996</v>
      </c>
      <c r="G66" s="36">
        <v>203321.64</v>
      </c>
    </row>
    <row r="67" spans="1:7" x14ac:dyDescent="0.2">
      <c r="A67" s="35" t="s">
        <v>205</v>
      </c>
      <c r="B67" s="35" t="s">
        <v>185</v>
      </c>
      <c r="C67" s="35" t="s">
        <v>186</v>
      </c>
      <c r="D67" s="35" t="s">
        <v>188</v>
      </c>
      <c r="E67" s="36">
        <v>1049088.27</v>
      </c>
      <c r="F67" s="36">
        <v>86561070.640000001</v>
      </c>
      <c r="G67" s="36">
        <v>7581682.71</v>
      </c>
    </row>
    <row r="68" spans="1:7" x14ac:dyDescent="0.2">
      <c r="A68" s="35" t="s">
        <v>205</v>
      </c>
      <c r="B68" s="35" t="s">
        <v>185</v>
      </c>
      <c r="C68" s="35" t="s">
        <v>189</v>
      </c>
      <c r="D68" s="35" t="s">
        <v>187</v>
      </c>
      <c r="E68" s="36">
        <v>13999.96</v>
      </c>
      <c r="F68" s="36">
        <v>4408111.21</v>
      </c>
      <c r="G68" s="36">
        <v>201250.14</v>
      </c>
    </row>
    <row r="69" spans="1:7" x14ac:dyDescent="0.2">
      <c r="A69" s="35" t="s">
        <v>205</v>
      </c>
      <c r="B69" s="35" t="s">
        <v>185</v>
      </c>
      <c r="C69" s="35" t="s">
        <v>189</v>
      </c>
      <c r="D69" s="35" t="s">
        <v>188</v>
      </c>
      <c r="E69" s="36">
        <v>1101718.48</v>
      </c>
      <c r="F69" s="36">
        <v>89065514.950000003</v>
      </c>
      <c r="G69" s="36">
        <v>7969647.9699999997</v>
      </c>
    </row>
    <row r="70" spans="1:7" x14ac:dyDescent="0.2">
      <c r="A70" s="35" t="s">
        <v>205</v>
      </c>
      <c r="B70" s="35" t="s">
        <v>190</v>
      </c>
      <c r="C70" s="35" t="s">
        <v>186</v>
      </c>
      <c r="D70" s="35" t="s">
        <v>187</v>
      </c>
      <c r="E70" s="36">
        <v>11339.47</v>
      </c>
      <c r="F70" s="36">
        <v>11817457.810000001</v>
      </c>
      <c r="G70" s="36">
        <v>942320.25</v>
      </c>
    </row>
    <row r="71" spans="1:7" x14ac:dyDescent="0.2">
      <c r="A71" s="35" t="s">
        <v>205</v>
      </c>
      <c r="B71" s="35" t="s">
        <v>190</v>
      </c>
      <c r="C71" s="35" t="s">
        <v>186</v>
      </c>
      <c r="D71" s="35" t="s">
        <v>188</v>
      </c>
      <c r="E71" s="36">
        <v>424142.76</v>
      </c>
      <c r="F71" s="36">
        <v>64944148.229999997</v>
      </c>
      <c r="G71" s="36">
        <v>18007413.93</v>
      </c>
    </row>
    <row r="72" spans="1:7" x14ac:dyDescent="0.2">
      <c r="A72" s="35" t="s">
        <v>205</v>
      </c>
      <c r="B72" s="35" t="s">
        <v>190</v>
      </c>
      <c r="C72" s="35" t="s">
        <v>189</v>
      </c>
      <c r="D72" s="35" t="s">
        <v>187</v>
      </c>
      <c r="E72" s="36">
        <v>8183.33</v>
      </c>
      <c r="F72" s="36">
        <v>7697206.4100000001</v>
      </c>
      <c r="G72" s="36">
        <v>652646.18000000005</v>
      </c>
    </row>
    <row r="73" spans="1:7" x14ac:dyDescent="0.2">
      <c r="A73" s="35" t="s">
        <v>205</v>
      </c>
      <c r="B73" s="35" t="s">
        <v>190</v>
      </c>
      <c r="C73" s="35" t="s">
        <v>189</v>
      </c>
      <c r="D73" s="35" t="s">
        <v>188</v>
      </c>
      <c r="E73" s="36">
        <v>423543.15</v>
      </c>
      <c r="F73" s="36">
        <v>38302357.829999998</v>
      </c>
      <c r="G73" s="36">
        <v>12169588.939999999</v>
      </c>
    </row>
    <row r="74" spans="1:7" x14ac:dyDescent="0.2">
      <c r="A74" s="35" t="s">
        <v>205</v>
      </c>
      <c r="B74" s="35" t="s">
        <v>191</v>
      </c>
      <c r="C74" s="35" t="s">
        <v>186</v>
      </c>
      <c r="D74" s="35" t="s">
        <v>187</v>
      </c>
      <c r="E74" s="36">
        <v>9332.9</v>
      </c>
      <c r="F74" s="36">
        <v>10384393.140000001</v>
      </c>
      <c r="G74" s="36">
        <v>803975.81</v>
      </c>
    </row>
    <row r="75" spans="1:7" x14ac:dyDescent="0.2">
      <c r="A75" s="35" t="s">
        <v>205</v>
      </c>
      <c r="B75" s="35" t="s">
        <v>191</v>
      </c>
      <c r="C75" s="35" t="s">
        <v>186</v>
      </c>
      <c r="D75" s="35" t="s">
        <v>188</v>
      </c>
      <c r="E75" s="36">
        <v>375848.61</v>
      </c>
      <c r="F75" s="36">
        <v>80119358.310000002</v>
      </c>
      <c r="G75" s="36">
        <v>16365126.529999999</v>
      </c>
    </row>
    <row r="76" spans="1:7" x14ac:dyDescent="0.2">
      <c r="A76" s="35" t="s">
        <v>205</v>
      </c>
      <c r="B76" s="35" t="s">
        <v>191</v>
      </c>
      <c r="C76" s="35" t="s">
        <v>189</v>
      </c>
      <c r="D76" s="35" t="s">
        <v>187</v>
      </c>
      <c r="E76" s="36">
        <v>7053.43</v>
      </c>
      <c r="F76" s="36">
        <v>8441779.3499999996</v>
      </c>
      <c r="G76" s="36">
        <v>654759.6</v>
      </c>
    </row>
    <row r="77" spans="1:7" x14ac:dyDescent="0.2">
      <c r="A77" s="35" t="s">
        <v>205</v>
      </c>
      <c r="B77" s="35" t="s">
        <v>191</v>
      </c>
      <c r="C77" s="35" t="s">
        <v>189</v>
      </c>
      <c r="D77" s="35" t="s">
        <v>188</v>
      </c>
      <c r="E77" s="36">
        <v>381582.58</v>
      </c>
      <c r="F77" s="36">
        <v>35314899.030000001</v>
      </c>
      <c r="G77" s="36">
        <v>10961850.470000001</v>
      </c>
    </row>
    <row r="78" spans="1:7" x14ac:dyDescent="0.2">
      <c r="A78" s="35" t="s">
        <v>205</v>
      </c>
      <c r="B78" s="35" t="s">
        <v>192</v>
      </c>
      <c r="C78" s="35" t="s">
        <v>186</v>
      </c>
      <c r="D78" s="35" t="s">
        <v>187</v>
      </c>
      <c r="E78" s="36">
        <v>12299.27</v>
      </c>
      <c r="F78" s="36">
        <v>13003100.699999999</v>
      </c>
      <c r="G78" s="36">
        <v>1011423.96</v>
      </c>
    </row>
    <row r="79" spans="1:7" x14ac:dyDescent="0.2">
      <c r="A79" s="35" t="s">
        <v>205</v>
      </c>
      <c r="B79" s="35" t="s">
        <v>192</v>
      </c>
      <c r="C79" s="35" t="s">
        <v>186</v>
      </c>
      <c r="D79" s="35" t="s">
        <v>188</v>
      </c>
      <c r="E79" s="36">
        <v>409622.39</v>
      </c>
      <c r="F79" s="36">
        <v>103270037.95</v>
      </c>
      <c r="G79" s="36">
        <v>18519696.260000002</v>
      </c>
    </row>
    <row r="80" spans="1:7" x14ac:dyDescent="0.2">
      <c r="A80" s="35" t="s">
        <v>205</v>
      </c>
      <c r="B80" s="35" t="s">
        <v>192</v>
      </c>
      <c r="C80" s="35" t="s">
        <v>189</v>
      </c>
      <c r="D80" s="35" t="s">
        <v>187</v>
      </c>
      <c r="E80" s="36">
        <v>8132.45</v>
      </c>
      <c r="F80" s="36">
        <v>10331211.949999999</v>
      </c>
      <c r="G80" s="36">
        <v>782111.27</v>
      </c>
    </row>
    <row r="81" spans="1:7" x14ac:dyDescent="0.2">
      <c r="A81" s="35" t="s">
        <v>205</v>
      </c>
      <c r="B81" s="35" t="s">
        <v>192</v>
      </c>
      <c r="C81" s="35" t="s">
        <v>189</v>
      </c>
      <c r="D81" s="35" t="s">
        <v>188</v>
      </c>
      <c r="E81" s="36">
        <v>409980.38</v>
      </c>
      <c r="F81" s="36">
        <v>43469422.450000003</v>
      </c>
      <c r="G81" s="36">
        <v>12704114.83</v>
      </c>
    </row>
    <row r="82" spans="1:7" x14ac:dyDescent="0.2">
      <c r="A82" s="35" t="s">
        <v>205</v>
      </c>
      <c r="B82" s="35" t="s">
        <v>193</v>
      </c>
      <c r="C82" s="35" t="s">
        <v>186</v>
      </c>
      <c r="D82" s="35" t="s">
        <v>187</v>
      </c>
      <c r="E82" s="36">
        <v>13827.29</v>
      </c>
      <c r="F82" s="36">
        <v>15382380.15</v>
      </c>
      <c r="G82" s="36">
        <v>1164029.27</v>
      </c>
    </row>
    <row r="83" spans="1:7" x14ac:dyDescent="0.2">
      <c r="A83" s="35" t="s">
        <v>205</v>
      </c>
      <c r="B83" s="35" t="s">
        <v>193</v>
      </c>
      <c r="C83" s="35" t="s">
        <v>186</v>
      </c>
      <c r="D83" s="35" t="s">
        <v>188</v>
      </c>
      <c r="E83" s="36">
        <v>411082.76</v>
      </c>
      <c r="F83" s="36">
        <v>99024510.049999997</v>
      </c>
      <c r="G83" s="36">
        <v>19652415.079999998</v>
      </c>
    </row>
    <row r="84" spans="1:7" x14ac:dyDescent="0.2">
      <c r="A84" s="35" t="s">
        <v>205</v>
      </c>
      <c r="B84" s="35" t="s">
        <v>193</v>
      </c>
      <c r="C84" s="35" t="s">
        <v>189</v>
      </c>
      <c r="D84" s="35" t="s">
        <v>187</v>
      </c>
      <c r="E84" s="36">
        <v>10008.49</v>
      </c>
      <c r="F84" s="36">
        <v>12846958.789999999</v>
      </c>
      <c r="G84" s="36">
        <v>966966.22</v>
      </c>
    </row>
    <row r="85" spans="1:7" x14ac:dyDescent="0.2">
      <c r="A85" s="35" t="s">
        <v>205</v>
      </c>
      <c r="B85" s="35" t="s">
        <v>193</v>
      </c>
      <c r="C85" s="35" t="s">
        <v>189</v>
      </c>
      <c r="D85" s="35" t="s">
        <v>188</v>
      </c>
      <c r="E85" s="36">
        <v>412990.79</v>
      </c>
      <c r="F85" s="36">
        <v>51173339.560000002</v>
      </c>
      <c r="G85" s="36">
        <v>13965320.039999999</v>
      </c>
    </row>
    <row r="86" spans="1:7" x14ac:dyDescent="0.2">
      <c r="A86" s="35" t="s">
        <v>205</v>
      </c>
      <c r="B86" s="35" t="s">
        <v>194</v>
      </c>
      <c r="C86" s="35" t="s">
        <v>186</v>
      </c>
      <c r="D86" s="35" t="s">
        <v>187</v>
      </c>
      <c r="E86" s="36">
        <v>14352.71</v>
      </c>
      <c r="F86" s="36">
        <v>16214329.550000001</v>
      </c>
      <c r="G86" s="36">
        <v>1257952.6399999999</v>
      </c>
    </row>
    <row r="87" spans="1:7" x14ac:dyDescent="0.2">
      <c r="A87" s="35" t="s">
        <v>205</v>
      </c>
      <c r="B87" s="35" t="s">
        <v>194</v>
      </c>
      <c r="C87" s="35" t="s">
        <v>186</v>
      </c>
      <c r="D87" s="35" t="s">
        <v>188</v>
      </c>
      <c r="E87" s="36">
        <v>385502.4</v>
      </c>
      <c r="F87" s="36">
        <v>82608487.5</v>
      </c>
      <c r="G87" s="36">
        <v>18860158.27</v>
      </c>
    </row>
    <row r="88" spans="1:7" x14ac:dyDescent="0.2">
      <c r="A88" s="35" t="s">
        <v>205</v>
      </c>
      <c r="B88" s="35" t="s">
        <v>194</v>
      </c>
      <c r="C88" s="35" t="s">
        <v>189</v>
      </c>
      <c r="D88" s="35" t="s">
        <v>187</v>
      </c>
      <c r="E88" s="36">
        <v>10534.7</v>
      </c>
      <c r="F88" s="36">
        <v>11558701.75</v>
      </c>
      <c r="G88" s="36">
        <v>953428.92</v>
      </c>
    </row>
    <row r="89" spans="1:7" x14ac:dyDescent="0.2">
      <c r="A89" s="35" t="s">
        <v>205</v>
      </c>
      <c r="B89" s="35" t="s">
        <v>194</v>
      </c>
      <c r="C89" s="35" t="s">
        <v>189</v>
      </c>
      <c r="D89" s="35" t="s">
        <v>188</v>
      </c>
      <c r="E89" s="36">
        <v>388247.96</v>
      </c>
      <c r="F89" s="36">
        <v>55332251.960000001</v>
      </c>
      <c r="G89" s="36">
        <v>14397384.77</v>
      </c>
    </row>
    <row r="90" spans="1:7" x14ac:dyDescent="0.2">
      <c r="A90" s="35" t="s">
        <v>205</v>
      </c>
      <c r="B90" s="35" t="s">
        <v>195</v>
      </c>
      <c r="C90" s="35" t="s">
        <v>186</v>
      </c>
      <c r="D90" s="35" t="s">
        <v>187</v>
      </c>
      <c r="E90" s="36">
        <v>17766.18</v>
      </c>
      <c r="F90" s="36">
        <v>21491346.109999999</v>
      </c>
      <c r="G90" s="36">
        <v>1579919.33</v>
      </c>
    </row>
    <row r="91" spans="1:7" x14ac:dyDescent="0.2">
      <c r="A91" s="35" t="s">
        <v>205</v>
      </c>
      <c r="B91" s="35" t="s">
        <v>195</v>
      </c>
      <c r="C91" s="35" t="s">
        <v>186</v>
      </c>
      <c r="D91" s="35" t="s">
        <v>188</v>
      </c>
      <c r="E91" s="36">
        <v>402710.93</v>
      </c>
      <c r="F91" s="36">
        <v>100067101.87</v>
      </c>
      <c r="G91" s="36">
        <v>20879458.370000001</v>
      </c>
    </row>
    <row r="92" spans="1:7" x14ac:dyDescent="0.2">
      <c r="A92" s="35" t="s">
        <v>205</v>
      </c>
      <c r="B92" s="35" t="s">
        <v>195</v>
      </c>
      <c r="C92" s="35" t="s">
        <v>189</v>
      </c>
      <c r="D92" s="35" t="s">
        <v>187</v>
      </c>
      <c r="E92" s="36">
        <v>14542.66</v>
      </c>
      <c r="F92" s="36">
        <v>19445622.579999998</v>
      </c>
      <c r="G92" s="36">
        <v>1373554.55</v>
      </c>
    </row>
    <row r="93" spans="1:7" x14ac:dyDescent="0.2">
      <c r="A93" s="35" t="s">
        <v>205</v>
      </c>
      <c r="B93" s="35" t="s">
        <v>195</v>
      </c>
      <c r="C93" s="35" t="s">
        <v>189</v>
      </c>
      <c r="D93" s="35" t="s">
        <v>188</v>
      </c>
      <c r="E93" s="36">
        <v>406664.54</v>
      </c>
      <c r="F93" s="36">
        <v>75027455.310000002</v>
      </c>
      <c r="G93" s="36">
        <v>16978100.609999999</v>
      </c>
    </row>
    <row r="94" spans="1:7" x14ac:dyDescent="0.2">
      <c r="A94" s="35" t="s">
        <v>205</v>
      </c>
      <c r="B94" s="35" t="s">
        <v>196</v>
      </c>
      <c r="C94" s="35" t="s">
        <v>186</v>
      </c>
      <c r="D94" s="35" t="s">
        <v>187</v>
      </c>
      <c r="E94" s="36">
        <v>25047.24</v>
      </c>
      <c r="F94" s="36">
        <v>34286652.770000003</v>
      </c>
      <c r="G94" s="36">
        <v>2239195.64</v>
      </c>
    </row>
    <row r="95" spans="1:7" x14ac:dyDescent="0.2">
      <c r="A95" s="35" t="s">
        <v>205</v>
      </c>
      <c r="B95" s="35" t="s">
        <v>196</v>
      </c>
      <c r="C95" s="35" t="s">
        <v>186</v>
      </c>
      <c r="D95" s="35" t="s">
        <v>188</v>
      </c>
      <c r="E95" s="36">
        <v>448030.88</v>
      </c>
      <c r="F95" s="36">
        <v>127309959.88</v>
      </c>
      <c r="G95" s="36">
        <v>24030882.379999999</v>
      </c>
    </row>
    <row r="96" spans="1:7" x14ac:dyDescent="0.2">
      <c r="A96" s="35" t="s">
        <v>205</v>
      </c>
      <c r="B96" s="35" t="s">
        <v>196</v>
      </c>
      <c r="C96" s="35" t="s">
        <v>189</v>
      </c>
      <c r="D96" s="35" t="s">
        <v>187</v>
      </c>
      <c r="E96" s="36">
        <v>21547.16</v>
      </c>
      <c r="F96" s="36">
        <v>29954658.960000001</v>
      </c>
      <c r="G96" s="36">
        <v>2036689.69</v>
      </c>
    </row>
    <row r="97" spans="1:7" x14ac:dyDescent="0.2">
      <c r="A97" s="35" t="s">
        <v>205</v>
      </c>
      <c r="B97" s="35" t="s">
        <v>196</v>
      </c>
      <c r="C97" s="35" t="s">
        <v>189</v>
      </c>
      <c r="D97" s="35" t="s">
        <v>188</v>
      </c>
      <c r="E97" s="36">
        <v>445829.23</v>
      </c>
      <c r="F97" s="36">
        <v>101315443.95</v>
      </c>
      <c r="G97" s="36">
        <v>21448770.460000001</v>
      </c>
    </row>
    <row r="98" spans="1:7" x14ac:dyDescent="0.2">
      <c r="A98" s="35" t="s">
        <v>205</v>
      </c>
      <c r="B98" s="35" t="s">
        <v>197</v>
      </c>
      <c r="C98" s="35" t="s">
        <v>186</v>
      </c>
      <c r="D98" s="35" t="s">
        <v>187</v>
      </c>
      <c r="E98" s="36">
        <v>27501.59</v>
      </c>
      <c r="F98" s="36">
        <v>37985340.579999998</v>
      </c>
      <c r="G98" s="36">
        <v>2462425.9700000002</v>
      </c>
    </row>
    <row r="99" spans="1:7" x14ac:dyDescent="0.2">
      <c r="A99" s="35" t="s">
        <v>205</v>
      </c>
      <c r="B99" s="35" t="s">
        <v>197</v>
      </c>
      <c r="C99" s="35" t="s">
        <v>186</v>
      </c>
      <c r="D99" s="35" t="s">
        <v>188</v>
      </c>
      <c r="E99" s="36">
        <v>436826.93</v>
      </c>
      <c r="F99" s="36">
        <v>132159943.09999999</v>
      </c>
      <c r="G99" s="36">
        <v>23324089.68</v>
      </c>
    </row>
    <row r="100" spans="1:7" x14ac:dyDescent="0.2">
      <c r="A100" s="35" t="s">
        <v>205</v>
      </c>
      <c r="B100" s="35" t="s">
        <v>197</v>
      </c>
      <c r="C100" s="35" t="s">
        <v>189</v>
      </c>
      <c r="D100" s="35" t="s">
        <v>187</v>
      </c>
      <c r="E100" s="36">
        <v>28449.47</v>
      </c>
      <c r="F100" s="36">
        <v>39147253.170000002</v>
      </c>
      <c r="G100" s="36">
        <v>2665970.6800000002</v>
      </c>
    </row>
    <row r="101" spans="1:7" x14ac:dyDescent="0.2">
      <c r="A101" s="35" t="s">
        <v>205</v>
      </c>
      <c r="B101" s="35" t="s">
        <v>197</v>
      </c>
      <c r="C101" s="35" t="s">
        <v>189</v>
      </c>
      <c r="D101" s="35" t="s">
        <v>188</v>
      </c>
      <c r="E101" s="36">
        <v>429113.58</v>
      </c>
      <c r="F101" s="36">
        <v>124341752.65000001</v>
      </c>
      <c r="G101" s="36">
        <v>22633369.27</v>
      </c>
    </row>
    <row r="102" spans="1:7" x14ac:dyDescent="0.2">
      <c r="A102" s="35" t="s">
        <v>205</v>
      </c>
      <c r="B102" s="35" t="s">
        <v>198</v>
      </c>
      <c r="C102" s="35" t="s">
        <v>186</v>
      </c>
      <c r="D102" s="35" t="s">
        <v>187</v>
      </c>
      <c r="E102" s="36">
        <v>29513.86</v>
      </c>
      <c r="F102" s="36">
        <v>39949303.75</v>
      </c>
      <c r="G102" s="36">
        <v>2613508.96</v>
      </c>
    </row>
    <row r="103" spans="1:7" x14ac:dyDescent="0.2">
      <c r="A103" s="35" t="s">
        <v>205</v>
      </c>
      <c r="B103" s="35" t="s">
        <v>198</v>
      </c>
      <c r="C103" s="35" t="s">
        <v>186</v>
      </c>
      <c r="D103" s="35" t="s">
        <v>188</v>
      </c>
      <c r="E103" s="36">
        <v>375232.44</v>
      </c>
      <c r="F103" s="36">
        <v>129728497.84</v>
      </c>
      <c r="G103" s="36">
        <v>20975836.91</v>
      </c>
    </row>
    <row r="104" spans="1:7" x14ac:dyDescent="0.2">
      <c r="A104" s="35" t="s">
        <v>205</v>
      </c>
      <c r="B104" s="35" t="s">
        <v>198</v>
      </c>
      <c r="C104" s="35" t="s">
        <v>189</v>
      </c>
      <c r="D104" s="35" t="s">
        <v>187</v>
      </c>
      <c r="E104" s="36">
        <v>33866.379999999997</v>
      </c>
      <c r="F104" s="36">
        <v>47939834.68</v>
      </c>
      <c r="G104" s="36">
        <v>3129470.44</v>
      </c>
    </row>
    <row r="105" spans="1:7" x14ac:dyDescent="0.2">
      <c r="A105" s="35" t="s">
        <v>205</v>
      </c>
      <c r="B105" s="35" t="s">
        <v>198</v>
      </c>
      <c r="C105" s="35" t="s">
        <v>189</v>
      </c>
      <c r="D105" s="35" t="s">
        <v>188</v>
      </c>
      <c r="E105" s="36">
        <v>357762.28</v>
      </c>
      <c r="F105" s="36">
        <v>132196461.34</v>
      </c>
      <c r="G105" s="36">
        <v>21161353.510000002</v>
      </c>
    </row>
    <row r="106" spans="1:7" x14ac:dyDescent="0.2">
      <c r="A106" s="35" t="s">
        <v>205</v>
      </c>
      <c r="B106" s="35" t="s">
        <v>199</v>
      </c>
      <c r="C106" s="35" t="s">
        <v>186</v>
      </c>
      <c r="D106" s="35" t="s">
        <v>187</v>
      </c>
      <c r="E106" s="36">
        <v>33687.39</v>
      </c>
      <c r="F106" s="36">
        <v>48567069.719999999</v>
      </c>
      <c r="G106" s="36">
        <v>3003969.74</v>
      </c>
    </row>
    <row r="107" spans="1:7" x14ac:dyDescent="0.2">
      <c r="A107" s="35" t="s">
        <v>205</v>
      </c>
      <c r="B107" s="35" t="s">
        <v>199</v>
      </c>
      <c r="C107" s="35" t="s">
        <v>186</v>
      </c>
      <c r="D107" s="35" t="s">
        <v>188</v>
      </c>
      <c r="E107" s="36">
        <v>325210.42</v>
      </c>
      <c r="F107" s="36">
        <v>134222267.94</v>
      </c>
      <c r="G107" s="36">
        <v>19336350.559999999</v>
      </c>
    </row>
    <row r="108" spans="1:7" x14ac:dyDescent="0.2">
      <c r="A108" s="35" t="s">
        <v>205</v>
      </c>
      <c r="B108" s="35" t="s">
        <v>199</v>
      </c>
      <c r="C108" s="35" t="s">
        <v>189</v>
      </c>
      <c r="D108" s="35" t="s">
        <v>187</v>
      </c>
      <c r="E108" s="36">
        <v>36095.9</v>
      </c>
      <c r="F108" s="36">
        <v>57400623.189999998</v>
      </c>
      <c r="G108" s="36">
        <v>3357495.55</v>
      </c>
    </row>
    <row r="109" spans="1:7" x14ac:dyDescent="0.2">
      <c r="A109" s="35" t="s">
        <v>205</v>
      </c>
      <c r="B109" s="35" t="s">
        <v>199</v>
      </c>
      <c r="C109" s="35" t="s">
        <v>189</v>
      </c>
      <c r="D109" s="35" t="s">
        <v>188</v>
      </c>
      <c r="E109" s="36">
        <v>297526.98</v>
      </c>
      <c r="F109" s="36">
        <v>140061831.75999999</v>
      </c>
      <c r="G109" s="36">
        <v>19235584.640000001</v>
      </c>
    </row>
    <row r="110" spans="1:7" x14ac:dyDescent="0.2">
      <c r="A110" s="35" t="s">
        <v>205</v>
      </c>
      <c r="B110" s="35" t="s">
        <v>200</v>
      </c>
      <c r="C110" s="35" t="s">
        <v>186</v>
      </c>
      <c r="D110" s="35" t="s">
        <v>187</v>
      </c>
      <c r="E110" s="36">
        <v>45340.160000000003</v>
      </c>
      <c r="F110" s="36">
        <v>68487733.709999993</v>
      </c>
      <c r="G110" s="36">
        <v>4047359.53</v>
      </c>
    </row>
    <row r="111" spans="1:7" x14ac:dyDescent="0.2">
      <c r="A111" s="35" t="s">
        <v>205</v>
      </c>
      <c r="B111" s="35" t="s">
        <v>200</v>
      </c>
      <c r="C111" s="35" t="s">
        <v>186</v>
      </c>
      <c r="D111" s="35" t="s">
        <v>188</v>
      </c>
      <c r="E111" s="36">
        <v>302798.07</v>
      </c>
      <c r="F111" s="36">
        <v>148238715.81</v>
      </c>
      <c r="G111" s="36">
        <v>18920818.84</v>
      </c>
    </row>
    <row r="112" spans="1:7" x14ac:dyDescent="0.2">
      <c r="A112" s="35" t="s">
        <v>205</v>
      </c>
      <c r="B112" s="35" t="s">
        <v>200</v>
      </c>
      <c r="C112" s="35" t="s">
        <v>189</v>
      </c>
      <c r="D112" s="35" t="s">
        <v>187</v>
      </c>
      <c r="E112" s="36">
        <v>43271.49</v>
      </c>
      <c r="F112" s="36">
        <v>69976985.480000004</v>
      </c>
      <c r="G112" s="36">
        <v>4079906.67</v>
      </c>
    </row>
    <row r="113" spans="1:7" x14ac:dyDescent="0.2">
      <c r="A113" s="35" t="s">
        <v>205</v>
      </c>
      <c r="B113" s="35" t="s">
        <v>200</v>
      </c>
      <c r="C113" s="35" t="s">
        <v>189</v>
      </c>
      <c r="D113" s="35" t="s">
        <v>188</v>
      </c>
      <c r="E113" s="36">
        <v>267991.34000000003</v>
      </c>
      <c r="F113" s="36">
        <v>153167868.88</v>
      </c>
      <c r="G113" s="36">
        <v>18151810.18</v>
      </c>
    </row>
    <row r="114" spans="1:7" x14ac:dyDescent="0.2">
      <c r="A114" s="35" t="s">
        <v>205</v>
      </c>
      <c r="B114" s="35" t="s">
        <v>201</v>
      </c>
      <c r="C114" s="35" t="s">
        <v>186</v>
      </c>
      <c r="D114" s="35" t="s">
        <v>187</v>
      </c>
      <c r="E114" s="36">
        <v>47911.22</v>
      </c>
      <c r="F114" s="36">
        <v>78944653.079999998</v>
      </c>
      <c r="G114" s="36">
        <v>4410633.3499999996</v>
      </c>
    </row>
    <row r="115" spans="1:7" x14ac:dyDescent="0.2">
      <c r="A115" s="35" t="s">
        <v>205</v>
      </c>
      <c r="B115" s="35" t="s">
        <v>201</v>
      </c>
      <c r="C115" s="35" t="s">
        <v>186</v>
      </c>
      <c r="D115" s="35" t="s">
        <v>188</v>
      </c>
      <c r="E115" s="36">
        <v>231310.24</v>
      </c>
      <c r="F115" s="36">
        <v>134785304.97</v>
      </c>
      <c r="G115" s="36">
        <v>15447530.16</v>
      </c>
    </row>
    <row r="116" spans="1:7" x14ac:dyDescent="0.2">
      <c r="A116" s="35" t="s">
        <v>205</v>
      </c>
      <c r="B116" s="35" t="s">
        <v>201</v>
      </c>
      <c r="C116" s="35" t="s">
        <v>189</v>
      </c>
      <c r="D116" s="35" t="s">
        <v>187</v>
      </c>
      <c r="E116" s="36">
        <v>40955.61</v>
      </c>
      <c r="F116" s="36">
        <v>73040528.659999996</v>
      </c>
      <c r="G116" s="36">
        <v>3951812.8</v>
      </c>
    </row>
    <row r="117" spans="1:7" x14ac:dyDescent="0.2">
      <c r="A117" s="35" t="s">
        <v>205</v>
      </c>
      <c r="B117" s="35" t="s">
        <v>201</v>
      </c>
      <c r="C117" s="35" t="s">
        <v>189</v>
      </c>
      <c r="D117" s="35" t="s">
        <v>188</v>
      </c>
      <c r="E117" s="36">
        <v>191684.21</v>
      </c>
      <c r="F117" s="36">
        <v>128727068.13</v>
      </c>
      <c r="G117" s="36">
        <v>13713591.58</v>
      </c>
    </row>
    <row r="118" spans="1:7" x14ac:dyDescent="0.2">
      <c r="A118" s="35" t="s">
        <v>205</v>
      </c>
      <c r="B118" s="35" t="s">
        <v>202</v>
      </c>
      <c r="C118" s="35" t="s">
        <v>186</v>
      </c>
      <c r="D118" s="35" t="s">
        <v>187</v>
      </c>
      <c r="E118" s="36">
        <v>50624.47</v>
      </c>
      <c r="F118" s="36">
        <v>89909505.980000004</v>
      </c>
      <c r="G118" s="36">
        <v>4776252.1100000003</v>
      </c>
    </row>
    <row r="119" spans="1:7" x14ac:dyDescent="0.2">
      <c r="A119" s="35" t="s">
        <v>205</v>
      </c>
      <c r="B119" s="35" t="s">
        <v>202</v>
      </c>
      <c r="C119" s="35" t="s">
        <v>186</v>
      </c>
      <c r="D119" s="35" t="s">
        <v>188</v>
      </c>
      <c r="E119" s="36">
        <v>155246.31</v>
      </c>
      <c r="F119" s="36">
        <v>106071969.06999999</v>
      </c>
      <c r="G119" s="36">
        <v>10856753.84</v>
      </c>
    </row>
    <row r="120" spans="1:7" x14ac:dyDescent="0.2">
      <c r="A120" s="35" t="s">
        <v>205</v>
      </c>
      <c r="B120" s="35" t="s">
        <v>202</v>
      </c>
      <c r="C120" s="35" t="s">
        <v>189</v>
      </c>
      <c r="D120" s="35" t="s">
        <v>187</v>
      </c>
      <c r="E120" s="36">
        <v>31477.32</v>
      </c>
      <c r="F120" s="36">
        <v>61430411.969999999</v>
      </c>
      <c r="G120" s="36">
        <v>3234665.73</v>
      </c>
    </row>
    <row r="121" spans="1:7" x14ac:dyDescent="0.2">
      <c r="A121" s="35" t="s">
        <v>205</v>
      </c>
      <c r="B121" s="35" t="s">
        <v>202</v>
      </c>
      <c r="C121" s="35" t="s">
        <v>189</v>
      </c>
      <c r="D121" s="35" t="s">
        <v>188</v>
      </c>
      <c r="E121" s="36">
        <v>112822.95</v>
      </c>
      <c r="F121" s="36">
        <v>84747530.540000007</v>
      </c>
      <c r="G121" s="36">
        <v>8422910.8399999999</v>
      </c>
    </row>
    <row r="122" spans="1:7" x14ac:dyDescent="0.2">
      <c r="A122" s="35" t="s">
        <v>205</v>
      </c>
      <c r="B122" s="35" t="s">
        <v>203</v>
      </c>
      <c r="C122" s="35" t="s">
        <v>186</v>
      </c>
      <c r="D122" s="35" t="s">
        <v>187</v>
      </c>
      <c r="E122" s="36">
        <v>51917.26</v>
      </c>
      <c r="F122" s="36">
        <v>103250993.81</v>
      </c>
      <c r="G122" s="36">
        <v>5094811.4800000004</v>
      </c>
    </row>
    <row r="123" spans="1:7" x14ac:dyDescent="0.2">
      <c r="A123" s="35" t="s">
        <v>205</v>
      </c>
      <c r="B123" s="35" t="s">
        <v>203</v>
      </c>
      <c r="C123" s="35" t="s">
        <v>186</v>
      </c>
      <c r="D123" s="35" t="s">
        <v>188</v>
      </c>
      <c r="E123" s="36">
        <v>93991.5</v>
      </c>
      <c r="F123" s="36">
        <v>76361370.829999998</v>
      </c>
      <c r="G123" s="36">
        <v>7011121.7999999998</v>
      </c>
    </row>
    <row r="124" spans="1:7" x14ac:dyDescent="0.2">
      <c r="A124" s="35" t="s">
        <v>205</v>
      </c>
      <c r="B124" s="35" t="s">
        <v>203</v>
      </c>
      <c r="C124" s="35" t="s">
        <v>189</v>
      </c>
      <c r="D124" s="35" t="s">
        <v>187</v>
      </c>
      <c r="E124" s="36">
        <v>24380.83</v>
      </c>
      <c r="F124" s="36">
        <v>48452826.07</v>
      </c>
      <c r="G124" s="36">
        <v>2595944.9500000002</v>
      </c>
    </row>
    <row r="125" spans="1:7" x14ac:dyDescent="0.2">
      <c r="A125" s="35" t="s">
        <v>205</v>
      </c>
      <c r="B125" s="35" t="s">
        <v>203</v>
      </c>
      <c r="C125" s="35" t="s">
        <v>189</v>
      </c>
      <c r="D125" s="35" t="s">
        <v>188</v>
      </c>
      <c r="E125" s="36">
        <v>57325.24</v>
      </c>
      <c r="F125" s="36">
        <v>49270767.369999997</v>
      </c>
      <c r="G125" s="36">
        <v>4507777.0999999996</v>
      </c>
    </row>
    <row r="126" spans="1:7" x14ac:dyDescent="0.2">
      <c r="A126" s="35" t="s">
        <v>205</v>
      </c>
      <c r="B126" s="35" t="s">
        <v>204</v>
      </c>
      <c r="C126" s="35" t="s">
        <v>186</v>
      </c>
      <c r="D126" s="35" t="s">
        <v>187</v>
      </c>
      <c r="E126" s="36">
        <v>46776.27</v>
      </c>
      <c r="F126" s="36">
        <v>99560429.670000002</v>
      </c>
      <c r="G126" s="36">
        <v>4843973.49</v>
      </c>
    </row>
    <row r="127" spans="1:7" x14ac:dyDescent="0.2">
      <c r="A127" s="35" t="s">
        <v>205</v>
      </c>
      <c r="B127" s="35" t="s">
        <v>204</v>
      </c>
      <c r="C127" s="35" t="s">
        <v>186</v>
      </c>
      <c r="D127" s="35" t="s">
        <v>188</v>
      </c>
      <c r="E127" s="36">
        <v>41441.58</v>
      </c>
      <c r="F127" s="36">
        <v>40198457.289999999</v>
      </c>
      <c r="G127" s="36">
        <v>3310278.08</v>
      </c>
    </row>
    <row r="128" spans="1:7" x14ac:dyDescent="0.2">
      <c r="A128" s="35" t="s">
        <v>205</v>
      </c>
      <c r="B128" s="35" t="s">
        <v>204</v>
      </c>
      <c r="C128" s="35" t="s">
        <v>189</v>
      </c>
      <c r="D128" s="35" t="s">
        <v>187</v>
      </c>
      <c r="E128" s="36">
        <v>15256.48</v>
      </c>
      <c r="F128" s="36">
        <v>32056502.010000002</v>
      </c>
      <c r="G128" s="36">
        <v>1724118.32</v>
      </c>
    </row>
    <row r="129" spans="1:7" x14ac:dyDescent="0.2">
      <c r="A129" s="35" t="s">
        <v>205</v>
      </c>
      <c r="B129" s="35" t="s">
        <v>204</v>
      </c>
      <c r="C129" s="35" t="s">
        <v>189</v>
      </c>
      <c r="D129" s="35" t="s">
        <v>188</v>
      </c>
      <c r="E129" s="36">
        <v>20032.29</v>
      </c>
      <c r="F129" s="36">
        <v>19154163.02</v>
      </c>
      <c r="G129" s="36">
        <v>1702932.72</v>
      </c>
    </row>
    <row r="130" spans="1:7" x14ac:dyDescent="0.2">
      <c r="A130" s="35" t="s">
        <v>206</v>
      </c>
      <c r="B130" s="35" t="s">
        <v>185</v>
      </c>
      <c r="C130" s="35" t="s">
        <v>186</v>
      </c>
      <c r="D130" s="35" t="s">
        <v>187</v>
      </c>
      <c r="E130" s="36">
        <v>6562.82</v>
      </c>
      <c r="F130" s="36">
        <v>3408242.31</v>
      </c>
      <c r="G130" s="36">
        <v>107031.58</v>
      </c>
    </row>
    <row r="131" spans="1:7" x14ac:dyDescent="0.2">
      <c r="A131" s="35" t="s">
        <v>206</v>
      </c>
      <c r="B131" s="35" t="s">
        <v>185</v>
      </c>
      <c r="C131" s="35" t="s">
        <v>186</v>
      </c>
      <c r="D131" s="35" t="s">
        <v>188</v>
      </c>
      <c r="E131" s="36">
        <v>439508.04</v>
      </c>
      <c r="F131" s="36">
        <v>35401120.210000001</v>
      </c>
      <c r="G131" s="36">
        <v>3238715.4</v>
      </c>
    </row>
    <row r="132" spans="1:7" x14ac:dyDescent="0.2">
      <c r="A132" s="35" t="s">
        <v>206</v>
      </c>
      <c r="B132" s="35" t="s">
        <v>185</v>
      </c>
      <c r="C132" s="35" t="s">
        <v>189</v>
      </c>
      <c r="D132" s="35" t="s">
        <v>187</v>
      </c>
      <c r="E132" s="36">
        <v>7473.79</v>
      </c>
      <c r="F132" s="36">
        <v>2310542.36</v>
      </c>
      <c r="G132" s="36">
        <v>107895.15</v>
      </c>
    </row>
    <row r="133" spans="1:7" x14ac:dyDescent="0.2">
      <c r="A133" s="35" t="s">
        <v>206</v>
      </c>
      <c r="B133" s="35" t="s">
        <v>185</v>
      </c>
      <c r="C133" s="35" t="s">
        <v>189</v>
      </c>
      <c r="D133" s="35" t="s">
        <v>188</v>
      </c>
      <c r="E133" s="36">
        <v>466655.99</v>
      </c>
      <c r="F133" s="36">
        <v>36711331.630000003</v>
      </c>
      <c r="G133" s="36">
        <v>3484243.14</v>
      </c>
    </row>
    <row r="134" spans="1:7" x14ac:dyDescent="0.2">
      <c r="A134" s="35" t="s">
        <v>206</v>
      </c>
      <c r="B134" s="35" t="s">
        <v>190</v>
      </c>
      <c r="C134" s="35" t="s">
        <v>186</v>
      </c>
      <c r="D134" s="35" t="s">
        <v>187</v>
      </c>
      <c r="E134" s="36">
        <v>3922.71</v>
      </c>
      <c r="F134" s="36">
        <v>3534813.1</v>
      </c>
      <c r="G134" s="36">
        <v>292518.93</v>
      </c>
    </row>
    <row r="135" spans="1:7" x14ac:dyDescent="0.2">
      <c r="A135" s="35" t="s">
        <v>206</v>
      </c>
      <c r="B135" s="35" t="s">
        <v>190</v>
      </c>
      <c r="C135" s="35" t="s">
        <v>186</v>
      </c>
      <c r="D135" s="35" t="s">
        <v>188</v>
      </c>
      <c r="E135" s="36">
        <v>185187.88</v>
      </c>
      <c r="F135" s="36">
        <v>25622989.25</v>
      </c>
      <c r="G135" s="36">
        <v>7155123.5899999999</v>
      </c>
    </row>
    <row r="136" spans="1:7" x14ac:dyDescent="0.2">
      <c r="A136" s="35" t="s">
        <v>206</v>
      </c>
      <c r="B136" s="35" t="s">
        <v>190</v>
      </c>
      <c r="C136" s="35" t="s">
        <v>189</v>
      </c>
      <c r="D136" s="35" t="s">
        <v>187</v>
      </c>
      <c r="E136" s="36">
        <v>2940.41</v>
      </c>
      <c r="F136" s="36">
        <v>3091609.35</v>
      </c>
      <c r="G136" s="36">
        <v>247573.16</v>
      </c>
    </row>
    <row r="137" spans="1:7" x14ac:dyDescent="0.2">
      <c r="A137" s="35" t="s">
        <v>206</v>
      </c>
      <c r="B137" s="35" t="s">
        <v>190</v>
      </c>
      <c r="C137" s="35" t="s">
        <v>189</v>
      </c>
      <c r="D137" s="35" t="s">
        <v>188</v>
      </c>
      <c r="E137" s="36">
        <v>185415.41</v>
      </c>
      <c r="F137" s="36">
        <v>14583651.640000001</v>
      </c>
      <c r="G137" s="36">
        <v>4881284.87</v>
      </c>
    </row>
    <row r="138" spans="1:7" x14ac:dyDescent="0.2">
      <c r="A138" s="35" t="s">
        <v>206</v>
      </c>
      <c r="B138" s="35" t="s">
        <v>191</v>
      </c>
      <c r="C138" s="35" t="s">
        <v>186</v>
      </c>
      <c r="D138" s="35" t="s">
        <v>187</v>
      </c>
      <c r="E138" s="36">
        <v>3531.27</v>
      </c>
      <c r="F138" s="36">
        <v>3743334.17</v>
      </c>
      <c r="G138" s="36">
        <v>285392.87</v>
      </c>
    </row>
    <row r="139" spans="1:7" x14ac:dyDescent="0.2">
      <c r="A139" s="35" t="s">
        <v>206</v>
      </c>
      <c r="B139" s="35" t="s">
        <v>191</v>
      </c>
      <c r="C139" s="35" t="s">
        <v>186</v>
      </c>
      <c r="D139" s="35" t="s">
        <v>188</v>
      </c>
      <c r="E139" s="36">
        <v>167690.38</v>
      </c>
      <c r="F139" s="36">
        <v>32120413.449999999</v>
      </c>
      <c r="G139" s="36">
        <v>6830438.0599999996</v>
      </c>
    </row>
    <row r="140" spans="1:7" x14ac:dyDescent="0.2">
      <c r="A140" s="35" t="s">
        <v>206</v>
      </c>
      <c r="B140" s="35" t="s">
        <v>191</v>
      </c>
      <c r="C140" s="35" t="s">
        <v>189</v>
      </c>
      <c r="D140" s="35" t="s">
        <v>187</v>
      </c>
      <c r="E140" s="36">
        <v>3047.34</v>
      </c>
      <c r="F140" s="36">
        <v>3169174.72</v>
      </c>
      <c r="G140" s="36">
        <v>254527.18</v>
      </c>
    </row>
    <row r="141" spans="1:7" x14ac:dyDescent="0.2">
      <c r="A141" s="35" t="s">
        <v>206</v>
      </c>
      <c r="B141" s="35" t="s">
        <v>191</v>
      </c>
      <c r="C141" s="35" t="s">
        <v>189</v>
      </c>
      <c r="D141" s="35" t="s">
        <v>188</v>
      </c>
      <c r="E141" s="36">
        <v>170429.59</v>
      </c>
      <c r="F141" s="36">
        <v>14380199.359999999</v>
      </c>
      <c r="G141" s="36">
        <v>4752464.21</v>
      </c>
    </row>
    <row r="142" spans="1:7" x14ac:dyDescent="0.2">
      <c r="A142" s="35" t="s">
        <v>206</v>
      </c>
      <c r="B142" s="35" t="s">
        <v>192</v>
      </c>
      <c r="C142" s="35" t="s">
        <v>186</v>
      </c>
      <c r="D142" s="35" t="s">
        <v>187</v>
      </c>
      <c r="E142" s="36">
        <v>4219.24</v>
      </c>
      <c r="F142" s="36">
        <v>3923518.25</v>
      </c>
      <c r="G142" s="36">
        <v>328258.46999999997</v>
      </c>
    </row>
    <row r="143" spans="1:7" x14ac:dyDescent="0.2">
      <c r="A143" s="35" t="s">
        <v>206</v>
      </c>
      <c r="B143" s="35" t="s">
        <v>192</v>
      </c>
      <c r="C143" s="35" t="s">
        <v>186</v>
      </c>
      <c r="D143" s="35" t="s">
        <v>188</v>
      </c>
      <c r="E143" s="36">
        <v>171747.42</v>
      </c>
      <c r="F143" s="36">
        <v>43721462.450000003</v>
      </c>
      <c r="G143" s="36">
        <v>7699279.96</v>
      </c>
    </row>
    <row r="144" spans="1:7" x14ac:dyDescent="0.2">
      <c r="A144" s="35" t="s">
        <v>206</v>
      </c>
      <c r="B144" s="35" t="s">
        <v>192</v>
      </c>
      <c r="C144" s="35" t="s">
        <v>189</v>
      </c>
      <c r="D144" s="35" t="s">
        <v>187</v>
      </c>
      <c r="E144" s="36">
        <v>2974.93</v>
      </c>
      <c r="F144" s="36">
        <v>2404737.7000000002</v>
      </c>
      <c r="G144" s="36">
        <v>244320.27</v>
      </c>
    </row>
    <row r="145" spans="1:7" x14ac:dyDescent="0.2">
      <c r="A145" s="35" t="s">
        <v>206</v>
      </c>
      <c r="B145" s="35" t="s">
        <v>192</v>
      </c>
      <c r="C145" s="35" t="s">
        <v>189</v>
      </c>
      <c r="D145" s="35" t="s">
        <v>188</v>
      </c>
      <c r="E145" s="36">
        <v>178113.77</v>
      </c>
      <c r="F145" s="36">
        <v>17287513.23</v>
      </c>
      <c r="G145" s="36">
        <v>5254760.58</v>
      </c>
    </row>
    <row r="146" spans="1:7" x14ac:dyDescent="0.2">
      <c r="A146" s="35" t="s">
        <v>206</v>
      </c>
      <c r="B146" s="35" t="s">
        <v>193</v>
      </c>
      <c r="C146" s="35" t="s">
        <v>186</v>
      </c>
      <c r="D146" s="35" t="s">
        <v>187</v>
      </c>
      <c r="E146" s="36">
        <v>5170.82</v>
      </c>
      <c r="F146" s="36">
        <v>5132525.9000000004</v>
      </c>
      <c r="G146" s="36">
        <v>405385.1</v>
      </c>
    </row>
    <row r="147" spans="1:7" x14ac:dyDescent="0.2">
      <c r="A147" s="35" t="s">
        <v>206</v>
      </c>
      <c r="B147" s="35" t="s">
        <v>193</v>
      </c>
      <c r="C147" s="35" t="s">
        <v>186</v>
      </c>
      <c r="D147" s="35" t="s">
        <v>188</v>
      </c>
      <c r="E147" s="36">
        <v>167238.12</v>
      </c>
      <c r="F147" s="36">
        <v>36590427.280000001</v>
      </c>
      <c r="G147" s="36">
        <v>7790212.9100000001</v>
      </c>
    </row>
    <row r="148" spans="1:7" x14ac:dyDescent="0.2">
      <c r="A148" s="35" t="s">
        <v>206</v>
      </c>
      <c r="B148" s="35" t="s">
        <v>193</v>
      </c>
      <c r="C148" s="35" t="s">
        <v>189</v>
      </c>
      <c r="D148" s="35" t="s">
        <v>187</v>
      </c>
      <c r="E148" s="36">
        <v>3449.04</v>
      </c>
      <c r="F148" s="36">
        <v>3903047.64</v>
      </c>
      <c r="G148" s="36">
        <v>353146.53</v>
      </c>
    </row>
    <row r="149" spans="1:7" x14ac:dyDescent="0.2">
      <c r="A149" s="35" t="s">
        <v>206</v>
      </c>
      <c r="B149" s="35" t="s">
        <v>193</v>
      </c>
      <c r="C149" s="35" t="s">
        <v>189</v>
      </c>
      <c r="D149" s="35" t="s">
        <v>188</v>
      </c>
      <c r="E149" s="36">
        <v>176381.55</v>
      </c>
      <c r="F149" s="36">
        <v>17993556.379999999</v>
      </c>
      <c r="G149" s="36">
        <v>5820744.4100000001</v>
      </c>
    </row>
    <row r="150" spans="1:7" x14ac:dyDescent="0.2">
      <c r="A150" s="35" t="s">
        <v>206</v>
      </c>
      <c r="B150" s="35" t="s">
        <v>194</v>
      </c>
      <c r="C150" s="35" t="s">
        <v>186</v>
      </c>
      <c r="D150" s="35" t="s">
        <v>187</v>
      </c>
      <c r="E150" s="36">
        <v>5541.78</v>
      </c>
      <c r="F150" s="36">
        <v>5948487.8600000003</v>
      </c>
      <c r="G150" s="36">
        <v>460960.57</v>
      </c>
    </row>
    <row r="151" spans="1:7" x14ac:dyDescent="0.2">
      <c r="A151" s="35" t="s">
        <v>206</v>
      </c>
      <c r="B151" s="35" t="s">
        <v>194</v>
      </c>
      <c r="C151" s="35" t="s">
        <v>186</v>
      </c>
      <c r="D151" s="35" t="s">
        <v>188</v>
      </c>
      <c r="E151" s="36">
        <v>157119.67000000001</v>
      </c>
      <c r="F151" s="36">
        <v>30560327.379999999</v>
      </c>
      <c r="G151" s="36">
        <v>7386042.6100000003</v>
      </c>
    </row>
    <row r="152" spans="1:7" x14ac:dyDescent="0.2">
      <c r="A152" s="35" t="s">
        <v>206</v>
      </c>
      <c r="B152" s="35" t="s">
        <v>194</v>
      </c>
      <c r="C152" s="35" t="s">
        <v>189</v>
      </c>
      <c r="D152" s="35" t="s">
        <v>187</v>
      </c>
      <c r="E152" s="36">
        <v>3941.34</v>
      </c>
      <c r="F152" s="36">
        <v>3957584.48</v>
      </c>
      <c r="G152" s="36">
        <v>342111.66</v>
      </c>
    </row>
    <row r="153" spans="1:7" x14ac:dyDescent="0.2">
      <c r="A153" s="35" t="s">
        <v>206</v>
      </c>
      <c r="B153" s="35" t="s">
        <v>194</v>
      </c>
      <c r="C153" s="35" t="s">
        <v>189</v>
      </c>
      <c r="D153" s="35" t="s">
        <v>188</v>
      </c>
      <c r="E153" s="36">
        <v>161971.48000000001</v>
      </c>
      <c r="F153" s="36">
        <v>21015260.050000001</v>
      </c>
      <c r="G153" s="36">
        <v>5791770.2000000002</v>
      </c>
    </row>
    <row r="154" spans="1:7" x14ac:dyDescent="0.2">
      <c r="A154" s="35" t="s">
        <v>206</v>
      </c>
      <c r="B154" s="35" t="s">
        <v>195</v>
      </c>
      <c r="C154" s="35" t="s">
        <v>186</v>
      </c>
      <c r="D154" s="35" t="s">
        <v>187</v>
      </c>
      <c r="E154" s="36">
        <v>6417.91</v>
      </c>
      <c r="F154" s="36">
        <v>6600116.3600000003</v>
      </c>
      <c r="G154" s="36">
        <v>534120.52</v>
      </c>
    </row>
    <row r="155" spans="1:7" x14ac:dyDescent="0.2">
      <c r="A155" s="35" t="s">
        <v>206</v>
      </c>
      <c r="B155" s="35" t="s">
        <v>195</v>
      </c>
      <c r="C155" s="35" t="s">
        <v>186</v>
      </c>
      <c r="D155" s="35" t="s">
        <v>188</v>
      </c>
      <c r="E155" s="36">
        <v>160236</v>
      </c>
      <c r="F155" s="36">
        <v>34200924.890000001</v>
      </c>
      <c r="G155" s="36">
        <v>7838024.2599999998</v>
      </c>
    </row>
    <row r="156" spans="1:7" x14ac:dyDescent="0.2">
      <c r="A156" s="35" t="s">
        <v>206</v>
      </c>
      <c r="B156" s="35" t="s">
        <v>195</v>
      </c>
      <c r="C156" s="35" t="s">
        <v>189</v>
      </c>
      <c r="D156" s="35" t="s">
        <v>187</v>
      </c>
      <c r="E156" s="36">
        <v>5033.5</v>
      </c>
      <c r="F156" s="36">
        <v>5796075.2000000002</v>
      </c>
      <c r="G156" s="36">
        <v>455344.54</v>
      </c>
    </row>
    <row r="157" spans="1:7" x14ac:dyDescent="0.2">
      <c r="A157" s="35" t="s">
        <v>206</v>
      </c>
      <c r="B157" s="35" t="s">
        <v>195</v>
      </c>
      <c r="C157" s="35" t="s">
        <v>189</v>
      </c>
      <c r="D157" s="35" t="s">
        <v>188</v>
      </c>
      <c r="E157" s="36">
        <v>165187.49</v>
      </c>
      <c r="F157" s="36">
        <v>26756183.850000001</v>
      </c>
      <c r="G157" s="36">
        <v>6578529.7199999997</v>
      </c>
    </row>
    <row r="158" spans="1:7" x14ac:dyDescent="0.2">
      <c r="A158" s="35" t="s">
        <v>206</v>
      </c>
      <c r="B158" s="35" t="s">
        <v>196</v>
      </c>
      <c r="C158" s="35" t="s">
        <v>186</v>
      </c>
      <c r="D158" s="35" t="s">
        <v>187</v>
      </c>
      <c r="E158" s="36">
        <v>8847.6200000000008</v>
      </c>
      <c r="F158" s="36">
        <v>10244721.310000001</v>
      </c>
      <c r="G158" s="36">
        <v>745527.59</v>
      </c>
    </row>
    <row r="159" spans="1:7" x14ac:dyDescent="0.2">
      <c r="A159" s="35" t="s">
        <v>206</v>
      </c>
      <c r="B159" s="35" t="s">
        <v>196</v>
      </c>
      <c r="C159" s="35" t="s">
        <v>186</v>
      </c>
      <c r="D159" s="35" t="s">
        <v>188</v>
      </c>
      <c r="E159" s="36">
        <v>180935.06</v>
      </c>
      <c r="F159" s="36">
        <v>45828648.920000002</v>
      </c>
      <c r="G159" s="36">
        <v>9177848.8300000001</v>
      </c>
    </row>
    <row r="160" spans="1:7" x14ac:dyDescent="0.2">
      <c r="A160" s="35" t="s">
        <v>206</v>
      </c>
      <c r="B160" s="35" t="s">
        <v>196</v>
      </c>
      <c r="C160" s="35" t="s">
        <v>189</v>
      </c>
      <c r="D160" s="35" t="s">
        <v>187</v>
      </c>
      <c r="E160" s="36">
        <v>8285.9500000000007</v>
      </c>
      <c r="F160" s="36">
        <v>8262148.1500000004</v>
      </c>
      <c r="G160" s="36">
        <v>700603.7</v>
      </c>
    </row>
    <row r="161" spans="1:7" x14ac:dyDescent="0.2">
      <c r="A161" s="35" t="s">
        <v>206</v>
      </c>
      <c r="B161" s="35" t="s">
        <v>196</v>
      </c>
      <c r="C161" s="35" t="s">
        <v>189</v>
      </c>
      <c r="D161" s="35" t="s">
        <v>188</v>
      </c>
      <c r="E161" s="36">
        <v>180946.51</v>
      </c>
      <c r="F161" s="36">
        <v>38005003.939999998</v>
      </c>
      <c r="G161" s="36">
        <v>8198771.75</v>
      </c>
    </row>
    <row r="162" spans="1:7" x14ac:dyDescent="0.2">
      <c r="A162" s="35" t="s">
        <v>206</v>
      </c>
      <c r="B162" s="35" t="s">
        <v>197</v>
      </c>
      <c r="C162" s="35" t="s">
        <v>186</v>
      </c>
      <c r="D162" s="35" t="s">
        <v>187</v>
      </c>
      <c r="E162" s="36">
        <v>9713.2199999999993</v>
      </c>
      <c r="F162" s="36">
        <v>12296664.029999999</v>
      </c>
      <c r="G162" s="36">
        <v>832563.01</v>
      </c>
    </row>
    <row r="163" spans="1:7" x14ac:dyDescent="0.2">
      <c r="A163" s="35" t="s">
        <v>206</v>
      </c>
      <c r="B163" s="35" t="s">
        <v>197</v>
      </c>
      <c r="C163" s="35" t="s">
        <v>186</v>
      </c>
      <c r="D163" s="35" t="s">
        <v>188</v>
      </c>
      <c r="E163" s="36">
        <v>169861.2</v>
      </c>
      <c r="F163" s="36">
        <v>45226308.689999998</v>
      </c>
      <c r="G163" s="36">
        <v>8521432.4600000009</v>
      </c>
    </row>
    <row r="164" spans="1:7" x14ac:dyDescent="0.2">
      <c r="A164" s="35" t="s">
        <v>206</v>
      </c>
      <c r="B164" s="35" t="s">
        <v>197</v>
      </c>
      <c r="C164" s="35" t="s">
        <v>189</v>
      </c>
      <c r="D164" s="35" t="s">
        <v>187</v>
      </c>
      <c r="E164" s="36">
        <v>10468.969999999999</v>
      </c>
      <c r="F164" s="36">
        <v>13462775.15</v>
      </c>
      <c r="G164" s="36">
        <v>948975.01</v>
      </c>
    </row>
    <row r="165" spans="1:7" x14ac:dyDescent="0.2">
      <c r="A165" s="35" t="s">
        <v>206</v>
      </c>
      <c r="B165" s="35" t="s">
        <v>197</v>
      </c>
      <c r="C165" s="35" t="s">
        <v>189</v>
      </c>
      <c r="D165" s="35" t="s">
        <v>188</v>
      </c>
      <c r="E165" s="36">
        <v>174762.76</v>
      </c>
      <c r="F165" s="36">
        <v>43315387.759999998</v>
      </c>
      <c r="G165" s="36">
        <v>8783089.75</v>
      </c>
    </row>
    <row r="166" spans="1:7" x14ac:dyDescent="0.2">
      <c r="A166" s="35" t="s">
        <v>206</v>
      </c>
      <c r="B166" s="35" t="s">
        <v>198</v>
      </c>
      <c r="C166" s="35" t="s">
        <v>186</v>
      </c>
      <c r="D166" s="35" t="s">
        <v>187</v>
      </c>
      <c r="E166" s="36">
        <v>9413.19</v>
      </c>
      <c r="F166" s="36">
        <v>11457649.77</v>
      </c>
      <c r="G166" s="36">
        <v>790073.62</v>
      </c>
    </row>
    <row r="167" spans="1:7" x14ac:dyDescent="0.2">
      <c r="A167" s="35" t="s">
        <v>206</v>
      </c>
      <c r="B167" s="35" t="s">
        <v>198</v>
      </c>
      <c r="C167" s="35" t="s">
        <v>186</v>
      </c>
      <c r="D167" s="35" t="s">
        <v>188</v>
      </c>
      <c r="E167" s="36">
        <v>137429.04999999999</v>
      </c>
      <c r="F167" s="36">
        <v>41803429.549999997</v>
      </c>
      <c r="G167" s="36">
        <v>7205003.3899999997</v>
      </c>
    </row>
    <row r="168" spans="1:7" x14ac:dyDescent="0.2">
      <c r="A168" s="35" t="s">
        <v>206</v>
      </c>
      <c r="B168" s="35" t="s">
        <v>198</v>
      </c>
      <c r="C168" s="35" t="s">
        <v>189</v>
      </c>
      <c r="D168" s="35" t="s">
        <v>187</v>
      </c>
      <c r="E168" s="36">
        <v>11816.06</v>
      </c>
      <c r="F168" s="36">
        <v>16073136.310000001</v>
      </c>
      <c r="G168" s="36">
        <v>1053224.6399999999</v>
      </c>
    </row>
    <row r="169" spans="1:7" x14ac:dyDescent="0.2">
      <c r="A169" s="35" t="s">
        <v>206</v>
      </c>
      <c r="B169" s="35" t="s">
        <v>198</v>
      </c>
      <c r="C169" s="35" t="s">
        <v>189</v>
      </c>
      <c r="D169" s="35" t="s">
        <v>188</v>
      </c>
      <c r="E169" s="36">
        <v>139815.04999999999</v>
      </c>
      <c r="F169" s="36">
        <v>46893300.719999999</v>
      </c>
      <c r="G169" s="36">
        <v>7729030.0800000001</v>
      </c>
    </row>
    <row r="170" spans="1:7" x14ac:dyDescent="0.2">
      <c r="A170" s="35" t="s">
        <v>206</v>
      </c>
      <c r="B170" s="35" t="s">
        <v>199</v>
      </c>
      <c r="C170" s="35" t="s">
        <v>186</v>
      </c>
      <c r="D170" s="35" t="s">
        <v>187</v>
      </c>
      <c r="E170" s="36">
        <v>10744.46</v>
      </c>
      <c r="F170" s="36">
        <v>14961103.24</v>
      </c>
      <c r="G170" s="36">
        <v>894435.01</v>
      </c>
    </row>
    <row r="171" spans="1:7" x14ac:dyDescent="0.2">
      <c r="A171" s="35" t="s">
        <v>206</v>
      </c>
      <c r="B171" s="35" t="s">
        <v>199</v>
      </c>
      <c r="C171" s="35" t="s">
        <v>186</v>
      </c>
      <c r="D171" s="35" t="s">
        <v>188</v>
      </c>
      <c r="E171" s="36">
        <v>113676.6</v>
      </c>
      <c r="F171" s="36">
        <v>44003584.079999998</v>
      </c>
      <c r="G171" s="36">
        <v>6302244.6600000001</v>
      </c>
    </row>
    <row r="172" spans="1:7" x14ac:dyDescent="0.2">
      <c r="A172" s="35" t="s">
        <v>206</v>
      </c>
      <c r="B172" s="35" t="s">
        <v>199</v>
      </c>
      <c r="C172" s="35" t="s">
        <v>189</v>
      </c>
      <c r="D172" s="35" t="s">
        <v>187</v>
      </c>
      <c r="E172" s="36">
        <v>11663.19</v>
      </c>
      <c r="F172" s="36">
        <v>16035120.66</v>
      </c>
      <c r="G172" s="36">
        <v>1070058.96</v>
      </c>
    </row>
    <row r="173" spans="1:7" x14ac:dyDescent="0.2">
      <c r="A173" s="35" t="s">
        <v>206</v>
      </c>
      <c r="B173" s="35" t="s">
        <v>199</v>
      </c>
      <c r="C173" s="35" t="s">
        <v>189</v>
      </c>
      <c r="D173" s="35" t="s">
        <v>188</v>
      </c>
      <c r="E173" s="36">
        <v>105980.97</v>
      </c>
      <c r="F173" s="36">
        <v>45348782.939999998</v>
      </c>
      <c r="G173" s="36">
        <v>6392272.4299999997</v>
      </c>
    </row>
    <row r="174" spans="1:7" x14ac:dyDescent="0.2">
      <c r="A174" s="35" t="s">
        <v>206</v>
      </c>
      <c r="B174" s="35" t="s">
        <v>200</v>
      </c>
      <c r="C174" s="35" t="s">
        <v>186</v>
      </c>
      <c r="D174" s="35" t="s">
        <v>187</v>
      </c>
      <c r="E174" s="36">
        <v>13227.36</v>
      </c>
      <c r="F174" s="36">
        <v>18994659.710000001</v>
      </c>
      <c r="G174" s="36">
        <v>1146523.3700000001</v>
      </c>
    </row>
    <row r="175" spans="1:7" x14ac:dyDescent="0.2">
      <c r="A175" s="35" t="s">
        <v>206</v>
      </c>
      <c r="B175" s="35" t="s">
        <v>200</v>
      </c>
      <c r="C175" s="35" t="s">
        <v>186</v>
      </c>
      <c r="D175" s="35" t="s">
        <v>188</v>
      </c>
      <c r="E175" s="36">
        <v>97002.84</v>
      </c>
      <c r="F175" s="36">
        <v>44402518.329999998</v>
      </c>
      <c r="G175" s="36">
        <v>5671082.2999999998</v>
      </c>
    </row>
    <row r="176" spans="1:7" x14ac:dyDescent="0.2">
      <c r="A176" s="35" t="s">
        <v>206</v>
      </c>
      <c r="B176" s="35" t="s">
        <v>200</v>
      </c>
      <c r="C176" s="35" t="s">
        <v>189</v>
      </c>
      <c r="D176" s="35" t="s">
        <v>187</v>
      </c>
      <c r="E176" s="36">
        <v>14835.88</v>
      </c>
      <c r="F176" s="36">
        <v>22177347.550000001</v>
      </c>
      <c r="G176" s="36">
        <v>1302507.3999999999</v>
      </c>
    </row>
    <row r="177" spans="1:7" x14ac:dyDescent="0.2">
      <c r="A177" s="35" t="s">
        <v>206</v>
      </c>
      <c r="B177" s="35" t="s">
        <v>200</v>
      </c>
      <c r="C177" s="35" t="s">
        <v>189</v>
      </c>
      <c r="D177" s="35" t="s">
        <v>188</v>
      </c>
      <c r="E177" s="36">
        <v>87955.92</v>
      </c>
      <c r="F177" s="36">
        <v>46943236.880000003</v>
      </c>
      <c r="G177" s="36">
        <v>5682846.2300000004</v>
      </c>
    </row>
    <row r="178" spans="1:7" x14ac:dyDescent="0.2">
      <c r="A178" s="35" t="s">
        <v>206</v>
      </c>
      <c r="B178" s="35" t="s">
        <v>201</v>
      </c>
      <c r="C178" s="35" t="s">
        <v>186</v>
      </c>
      <c r="D178" s="35" t="s">
        <v>187</v>
      </c>
      <c r="E178" s="36">
        <v>15730.84</v>
      </c>
      <c r="F178" s="36">
        <v>23512811.48</v>
      </c>
      <c r="G178" s="36">
        <v>1350510.53</v>
      </c>
    </row>
    <row r="179" spans="1:7" x14ac:dyDescent="0.2">
      <c r="A179" s="35" t="s">
        <v>206</v>
      </c>
      <c r="B179" s="35" t="s">
        <v>201</v>
      </c>
      <c r="C179" s="35" t="s">
        <v>186</v>
      </c>
      <c r="D179" s="35" t="s">
        <v>188</v>
      </c>
      <c r="E179" s="36">
        <v>77049.86</v>
      </c>
      <c r="F179" s="36">
        <v>42407898.859999999</v>
      </c>
      <c r="G179" s="36">
        <v>4757235.7699999996</v>
      </c>
    </row>
    <row r="180" spans="1:7" x14ac:dyDescent="0.2">
      <c r="A180" s="35" t="s">
        <v>206</v>
      </c>
      <c r="B180" s="35" t="s">
        <v>201</v>
      </c>
      <c r="C180" s="35" t="s">
        <v>189</v>
      </c>
      <c r="D180" s="35" t="s">
        <v>187</v>
      </c>
      <c r="E180" s="36">
        <v>13643.38</v>
      </c>
      <c r="F180" s="36">
        <v>22588795.149999999</v>
      </c>
      <c r="G180" s="36">
        <v>1258574.32</v>
      </c>
    </row>
    <row r="181" spans="1:7" x14ac:dyDescent="0.2">
      <c r="A181" s="35" t="s">
        <v>206</v>
      </c>
      <c r="B181" s="35" t="s">
        <v>201</v>
      </c>
      <c r="C181" s="35" t="s">
        <v>189</v>
      </c>
      <c r="D181" s="35" t="s">
        <v>188</v>
      </c>
      <c r="E181" s="36">
        <v>63739.51</v>
      </c>
      <c r="F181" s="36">
        <v>40777201.810000002</v>
      </c>
      <c r="G181" s="36">
        <v>4290986.8899999997</v>
      </c>
    </row>
    <row r="182" spans="1:7" x14ac:dyDescent="0.2">
      <c r="A182" s="35" t="s">
        <v>206</v>
      </c>
      <c r="B182" s="35" t="s">
        <v>202</v>
      </c>
      <c r="C182" s="35" t="s">
        <v>186</v>
      </c>
      <c r="D182" s="35" t="s">
        <v>187</v>
      </c>
      <c r="E182" s="36">
        <v>17490.05</v>
      </c>
      <c r="F182" s="36">
        <v>29970092.879999999</v>
      </c>
      <c r="G182" s="36">
        <v>1577058.51</v>
      </c>
    </row>
    <row r="183" spans="1:7" x14ac:dyDescent="0.2">
      <c r="A183" s="35" t="s">
        <v>206</v>
      </c>
      <c r="B183" s="35" t="s">
        <v>202</v>
      </c>
      <c r="C183" s="35" t="s">
        <v>186</v>
      </c>
      <c r="D183" s="35" t="s">
        <v>188</v>
      </c>
      <c r="E183" s="36">
        <v>54661.82</v>
      </c>
      <c r="F183" s="36">
        <v>33008165.149999999</v>
      </c>
      <c r="G183" s="36">
        <v>3468663.99</v>
      </c>
    </row>
    <row r="184" spans="1:7" x14ac:dyDescent="0.2">
      <c r="A184" s="35" t="s">
        <v>206</v>
      </c>
      <c r="B184" s="35" t="s">
        <v>202</v>
      </c>
      <c r="C184" s="35" t="s">
        <v>189</v>
      </c>
      <c r="D184" s="35" t="s">
        <v>187</v>
      </c>
      <c r="E184" s="36">
        <v>12164.99</v>
      </c>
      <c r="F184" s="36">
        <v>20718129.98</v>
      </c>
      <c r="G184" s="36">
        <v>1183623.8600000001</v>
      </c>
    </row>
    <row r="185" spans="1:7" x14ac:dyDescent="0.2">
      <c r="A185" s="35" t="s">
        <v>206</v>
      </c>
      <c r="B185" s="35" t="s">
        <v>202</v>
      </c>
      <c r="C185" s="35" t="s">
        <v>189</v>
      </c>
      <c r="D185" s="35" t="s">
        <v>188</v>
      </c>
      <c r="E185" s="36">
        <v>40180.21</v>
      </c>
      <c r="F185" s="36">
        <v>28315290.289999999</v>
      </c>
      <c r="G185" s="36">
        <v>2796905.15</v>
      </c>
    </row>
    <row r="186" spans="1:7" x14ac:dyDescent="0.2">
      <c r="A186" s="35" t="s">
        <v>206</v>
      </c>
      <c r="B186" s="35" t="s">
        <v>203</v>
      </c>
      <c r="C186" s="35" t="s">
        <v>186</v>
      </c>
      <c r="D186" s="35" t="s">
        <v>187</v>
      </c>
      <c r="E186" s="36">
        <v>18327.37</v>
      </c>
      <c r="F186" s="36">
        <v>32980200.789999999</v>
      </c>
      <c r="G186" s="36">
        <v>1702954.45</v>
      </c>
    </row>
    <row r="187" spans="1:7" x14ac:dyDescent="0.2">
      <c r="A187" s="35" t="s">
        <v>206</v>
      </c>
      <c r="B187" s="35" t="s">
        <v>203</v>
      </c>
      <c r="C187" s="35" t="s">
        <v>186</v>
      </c>
      <c r="D187" s="35" t="s">
        <v>188</v>
      </c>
      <c r="E187" s="36">
        <v>30733.08</v>
      </c>
      <c r="F187" s="36">
        <v>21820505.190000001</v>
      </c>
      <c r="G187" s="36">
        <v>2055249.2</v>
      </c>
    </row>
    <row r="188" spans="1:7" x14ac:dyDescent="0.2">
      <c r="A188" s="35" t="s">
        <v>206</v>
      </c>
      <c r="B188" s="35" t="s">
        <v>203</v>
      </c>
      <c r="C188" s="35" t="s">
        <v>189</v>
      </c>
      <c r="D188" s="35" t="s">
        <v>187</v>
      </c>
      <c r="E188" s="36">
        <v>8837.89</v>
      </c>
      <c r="F188" s="36">
        <v>16364404.23</v>
      </c>
      <c r="G188" s="36">
        <v>874024.72</v>
      </c>
    </row>
    <row r="189" spans="1:7" x14ac:dyDescent="0.2">
      <c r="A189" s="35" t="s">
        <v>206</v>
      </c>
      <c r="B189" s="35" t="s">
        <v>203</v>
      </c>
      <c r="C189" s="35" t="s">
        <v>189</v>
      </c>
      <c r="D189" s="35" t="s">
        <v>188</v>
      </c>
      <c r="E189" s="36">
        <v>20574.509999999998</v>
      </c>
      <c r="F189" s="36">
        <v>15631198.640000001</v>
      </c>
      <c r="G189" s="36">
        <v>1492569.32</v>
      </c>
    </row>
    <row r="190" spans="1:7" x14ac:dyDescent="0.2">
      <c r="A190" s="35" t="s">
        <v>206</v>
      </c>
      <c r="B190" s="35" t="s">
        <v>204</v>
      </c>
      <c r="C190" s="35" t="s">
        <v>186</v>
      </c>
      <c r="D190" s="35" t="s">
        <v>187</v>
      </c>
      <c r="E190" s="36">
        <v>14683.65</v>
      </c>
      <c r="F190" s="36">
        <v>29126310.98</v>
      </c>
      <c r="G190" s="36">
        <v>1430564.6</v>
      </c>
    </row>
    <row r="191" spans="1:7" x14ac:dyDescent="0.2">
      <c r="A191" s="35" t="s">
        <v>206</v>
      </c>
      <c r="B191" s="35" t="s">
        <v>204</v>
      </c>
      <c r="C191" s="35" t="s">
        <v>186</v>
      </c>
      <c r="D191" s="35" t="s">
        <v>188</v>
      </c>
      <c r="E191" s="36">
        <v>12421.1</v>
      </c>
      <c r="F191" s="36">
        <v>10766195.58</v>
      </c>
      <c r="G191" s="36">
        <v>892749.07</v>
      </c>
    </row>
    <row r="192" spans="1:7" x14ac:dyDescent="0.2">
      <c r="A192" s="35" t="s">
        <v>206</v>
      </c>
      <c r="B192" s="35" t="s">
        <v>204</v>
      </c>
      <c r="C192" s="35" t="s">
        <v>189</v>
      </c>
      <c r="D192" s="35" t="s">
        <v>187</v>
      </c>
      <c r="E192" s="36">
        <v>4922.43</v>
      </c>
      <c r="F192" s="36">
        <v>8584922.8800000008</v>
      </c>
      <c r="G192" s="36">
        <v>500489.49</v>
      </c>
    </row>
    <row r="193" spans="1:7" x14ac:dyDescent="0.2">
      <c r="A193" s="35" t="s">
        <v>206</v>
      </c>
      <c r="B193" s="35" t="s">
        <v>204</v>
      </c>
      <c r="C193" s="35" t="s">
        <v>189</v>
      </c>
      <c r="D193" s="35" t="s">
        <v>188</v>
      </c>
      <c r="E193" s="36">
        <v>6207.28</v>
      </c>
      <c r="F193" s="36">
        <v>5032999.24</v>
      </c>
      <c r="G193" s="36">
        <v>475906.33</v>
      </c>
    </row>
    <row r="194" spans="1:7" x14ac:dyDescent="0.2">
      <c r="A194" s="35" t="s">
        <v>207</v>
      </c>
      <c r="B194" s="35" t="s">
        <v>185</v>
      </c>
      <c r="C194" s="35" t="s">
        <v>186</v>
      </c>
      <c r="D194" s="35" t="s">
        <v>187</v>
      </c>
      <c r="E194" s="36">
        <v>371</v>
      </c>
      <c r="F194" s="36">
        <v>154719.67999999999</v>
      </c>
      <c r="G194" s="36">
        <v>6959.2</v>
      </c>
    </row>
    <row r="195" spans="1:7" x14ac:dyDescent="0.2">
      <c r="A195" s="35" t="s">
        <v>207</v>
      </c>
      <c r="B195" s="35" t="s">
        <v>185</v>
      </c>
      <c r="C195" s="35" t="s">
        <v>186</v>
      </c>
      <c r="D195" s="35" t="s">
        <v>188</v>
      </c>
      <c r="E195" s="36">
        <v>38516.660000000003</v>
      </c>
      <c r="F195" s="36">
        <v>2842076.16</v>
      </c>
      <c r="G195" s="36">
        <v>270556.90000000002</v>
      </c>
    </row>
    <row r="196" spans="1:7" x14ac:dyDescent="0.2">
      <c r="A196" s="35" t="s">
        <v>207</v>
      </c>
      <c r="B196" s="35" t="s">
        <v>185</v>
      </c>
      <c r="C196" s="35" t="s">
        <v>189</v>
      </c>
      <c r="D196" s="35" t="s">
        <v>187</v>
      </c>
      <c r="E196" s="36">
        <v>443</v>
      </c>
      <c r="F196" s="36">
        <v>55504.98</v>
      </c>
      <c r="G196" s="36">
        <v>6063.55</v>
      </c>
    </row>
    <row r="197" spans="1:7" x14ac:dyDescent="0.2">
      <c r="A197" s="35" t="s">
        <v>207</v>
      </c>
      <c r="B197" s="35" t="s">
        <v>185</v>
      </c>
      <c r="C197" s="35" t="s">
        <v>189</v>
      </c>
      <c r="D197" s="35" t="s">
        <v>188</v>
      </c>
      <c r="E197" s="36">
        <v>41171.35</v>
      </c>
      <c r="F197" s="36">
        <v>2498161.16</v>
      </c>
      <c r="G197" s="36">
        <v>266726.87</v>
      </c>
    </row>
    <row r="198" spans="1:7" x14ac:dyDescent="0.2">
      <c r="A198" s="35" t="s">
        <v>207</v>
      </c>
      <c r="B198" s="35" t="s">
        <v>190</v>
      </c>
      <c r="C198" s="35" t="s">
        <v>186</v>
      </c>
      <c r="D198" s="35" t="s">
        <v>187</v>
      </c>
      <c r="E198" s="36">
        <v>346</v>
      </c>
      <c r="F198" s="36">
        <v>257890.91</v>
      </c>
      <c r="G198" s="36">
        <v>27741</v>
      </c>
    </row>
    <row r="199" spans="1:7" x14ac:dyDescent="0.2">
      <c r="A199" s="35" t="s">
        <v>207</v>
      </c>
      <c r="B199" s="35" t="s">
        <v>190</v>
      </c>
      <c r="C199" s="35" t="s">
        <v>186</v>
      </c>
      <c r="D199" s="35" t="s">
        <v>188</v>
      </c>
      <c r="E199" s="36">
        <v>16457.939999999999</v>
      </c>
      <c r="F199" s="36">
        <v>2121706.69</v>
      </c>
      <c r="G199" s="36">
        <v>656873.14</v>
      </c>
    </row>
    <row r="200" spans="1:7" x14ac:dyDescent="0.2">
      <c r="A200" s="35" t="s">
        <v>207</v>
      </c>
      <c r="B200" s="35" t="s">
        <v>190</v>
      </c>
      <c r="C200" s="35" t="s">
        <v>189</v>
      </c>
      <c r="D200" s="35" t="s">
        <v>187</v>
      </c>
      <c r="E200" s="36">
        <v>228</v>
      </c>
      <c r="F200" s="36">
        <v>253473.36</v>
      </c>
      <c r="G200" s="36">
        <v>15592.65</v>
      </c>
    </row>
    <row r="201" spans="1:7" x14ac:dyDescent="0.2">
      <c r="A201" s="35" t="s">
        <v>207</v>
      </c>
      <c r="B201" s="35" t="s">
        <v>190</v>
      </c>
      <c r="C201" s="35" t="s">
        <v>189</v>
      </c>
      <c r="D201" s="35" t="s">
        <v>188</v>
      </c>
      <c r="E201" s="36">
        <v>17581.68</v>
      </c>
      <c r="F201" s="36">
        <v>1109099.8799999999</v>
      </c>
      <c r="G201" s="36">
        <v>427049.77</v>
      </c>
    </row>
    <row r="202" spans="1:7" x14ac:dyDescent="0.2">
      <c r="A202" s="35" t="s">
        <v>207</v>
      </c>
      <c r="B202" s="35" t="s">
        <v>191</v>
      </c>
      <c r="C202" s="35" t="s">
        <v>186</v>
      </c>
      <c r="D202" s="35" t="s">
        <v>187</v>
      </c>
      <c r="E202" s="36">
        <v>252</v>
      </c>
      <c r="F202" s="36">
        <v>1015607.04</v>
      </c>
      <c r="G202" s="36">
        <v>21929.37</v>
      </c>
    </row>
    <row r="203" spans="1:7" x14ac:dyDescent="0.2">
      <c r="A203" s="35" t="s">
        <v>207</v>
      </c>
      <c r="B203" s="35" t="s">
        <v>191</v>
      </c>
      <c r="C203" s="35" t="s">
        <v>186</v>
      </c>
      <c r="D203" s="35" t="s">
        <v>188</v>
      </c>
      <c r="E203" s="36">
        <v>13191.15</v>
      </c>
      <c r="F203" s="36">
        <v>2454240.5299999998</v>
      </c>
      <c r="G203" s="36">
        <v>546342.89</v>
      </c>
    </row>
    <row r="204" spans="1:7" x14ac:dyDescent="0.2">
      <c r="A204" s="35" t="s">
        <v>207</v>
      </c>
      <c r="B204" s="35" t="s">
        <v>191</v>
      </c>
      <c r="C204" s="35" t="s">
        <v>189</v>
      </c>
      <c r="D204" s="35" t="s">
        <v>187</v>
      </c>
      <c r="E204" s="36">
        <v>0</v>
      </c>
      <c r="F204" s="36">
        <v>0</v>
      </c>
      <c r="G204" s="36">
        <v>0</v>
      </c>
    </row>
    <row r="205" spans="1:7" x14ac:dyDescent="0.2">
      <c r="A205" s="35" t="s">
        <v>207</v>
      </c>
      <c r="B205" s="35" t="s">
        <v>191</v>
      </c>
      <c r="C205" s="35" t="s">
        <v>189</v>
      </c>
      <c r="D205" s="35" t="s">
        <v>188</v>
      </c>
      <c r="E205" s="36">
        <v>14241.62</v>
      </c>
      <c r="F205" s="36">
        <v>1380390.23</v>
      </c>
      <c r="G205" s="36">
        <v>377844.04</v>
      </c>
    </row>
    <row r="206" spans="1:7" x14ac:dyDescent="0.2">
      <c r="A206" s="35" t="s">
        <v>207</v>
      </c>
      <c r="B206" s="35" t="s">
        <v>192</v>
      </c>
      <c r="C206" s="35" t="s">
        <v>186</v>
      </c>
      <c r="D206" s="35" t="s">
        <v>187</v>
      </c>
      <c r="E206" s="36">
        <v>263.2</v>
      </c>
      <c r="F206" s="36">
        <v>121564.24</v>
      </c>
      <c r="G206" s="36">
        <v>20773.79</v>
      </c>
    </row>
    <row r="207" spans="1:7" x14ac:dyDescent="0.2">
      <c r="A207" s="35" t="s">
        <v>207</v>
      </c>
      <c r="B207" s="35" t="s">
        <v>192</v>
      </c>
      <c r="C207" s="35" t="s">
        <v>186</v>
      </c>
      <c r="D207" s="35" t="s">
        <v>188</v>
      </c>
      <c r="E207" s="36">
        <v>13227.74</v>
      </c>
      <c r="F207" s="36">
        <v>2806188.11</v>
      </c>
      <c r="G207" s="36">
        <v>600820.68000000005</v>
      </c>
    </row>
    <row r="208" spans="1:7" x14ac:dyDescent="0.2">
      <c r="A208" s="35" t="s">
        <v>207</v>
      </c>
      <c r="B208" s="35" t="s">
        <v>192</v>
      </c>
      <c r="C208" s="35" t="s">
        <v>189</v>
      </c>
      <c r="D208" s="35" t="s">
        <v>187</v>
      </c>
      <c r="E208" s="36">
        <v>219.53</v>
      </c>
      <c r="F208" s="36">
        <v>139428.29999999999</v>
      </c>
      <c r="G208" s="36">
        <v>12359.75</v>
      </c>
    </row>
    <row r="209" spans="1:7" x14ac:dyDescent="0.2">
      <c r="A209" s="35" t="s">
        <v>207</v>
      </c>
      <c r="B209" s="35" t="s">
        <v>192</v>
      </c>
      <c r="C209" s="35" t="s">
        <v>189</v>
      </c>
      <c r="D209" s="35" t="s">
        <v>188</v>
      </c>
      <c r="E209" s="36">
        <v>13859.99</v>
      </c>
      <c r="F209" s="36">
        <v>923732.97</v>
      </c>
      <c r="G209" s="36">
        <v>369011.51</v>
      </c>
    </row>
    <row r="210" spans="1:7" x14ac:dyDescent="0.2">
      <c r="A210" s="35" t="s">
        <v>207</v>
      </c>
      <c r="B210" s="35" t="s">
        <v>193</v>
      </c>
      <c r="C210" s="35" t="s">
        <v>186</v>
      </c>
      <c r="D210" s="35" t="s">
        <v>187</v>
      </c>
      <c r="E210" s="36">
        <v>360</v>
      </c>
      <c r="F210" s="36">
        <v>207205.85</v>
      </c>
      <c r="G210" s="36">
        <v>22949.040000000001</v>
      </c>
    </row>
    <row r="211" spans="1:7" x14ac:dyDescent="0.2">
      <c r="A211" s="35" t="s">
        <v>207</v>
      </c>
      <c r="B211" s="35" t="s">
        <v>193</v>
      </c>
      <c r="C211" s="35" t="s">
        <v>186</v>
      </c>
      <c r="D211" s="35" t="s">
        <v>188</v>
      </c>
      <c r="E211" s="36">
        <v>12388.59</v>
      </c>
      <c r="F211" s="36">
        <v>2127085.08</v>
      </c>
      <c r="G211" s="36">
        <v>535095.01</v>
      </c>
    </row>
    <row r="212" spans="1:7" x14ac:dyDescent="0.2">
      <c r="A212" s="35" t="s">
        <v>207</v>
      </c>
      <c r="B212" s="35" t="s">
        <v>193</v>
      </c>
      <c r="C212" s="35" t="s">
        <v>189</v>
      </c>
      <c r="D212" s="35" t="s">
        <v>187</v>
      </c>
      <c r="E212" s="36">
        <v>257.7</v>
      </c>
      <c r="F212" s="36">
        <v>124215.6</v>
      </c>
      <c r="G212" s="36">
        <v>13709.06</v>
      </c>
    </row>
    <row r="213" spans="1:7" x14ac:dyDescent="0.2">
      <c r="A213" s="35" t="s">
        <v>207</v>
      </c>
      <c r="B213" s="35" t="s">
        <v>193</v>
      </c>
      <c r="C213" s="35" t="s">
        <v>189</v>
      </c>
      <c r="D213" s="35" t="s">
        <v>188</v>
      </c>
      <c r="E213" s="36">
        <v>13572.15</v>
      </c>
      <c r="F213" s="36">
        <v>1098867.6299999999</v>
      </c>
      <c r="G213" s="36">
        <v>390955.78</v>
      </c>
    </row>
    <row r="214" spans="1:7" x14ac:dyDescent="0.2">
      <c r="A214" s="35" t="s">
        <v>207</v>
      </c>
      <c r="B214" s="35" t="s">
        <v>194</v>
      </c>
      <c r="C214" s="35" t="s">
        <v>186</v>
      </c>
      <c r="D214" s="35" t="s">
        <v>187</v>
      </c>
      <c r="E214" s="36">
        <v>364</v>
      </c>
      <c r="F214" s="36">
        <v>355713.07</v>
      </c>
      <c r="G214" s="36">
        <v>33633.47</v>
      </c>
    </row>
    <row r="215" spans="1:7" x14ac:dyDescent="0.2">
      <c r="A215" s="35" t="s">
        <v>207</v>
      </c>
      <c r="B215" s="35" t="s">
        <v>194</v>
      </c>
      <c r="C215" s="35" t="s">
        <v>186</v>
      </c>
      <c r="D215" s="35" t="s">
        <v>188</v>
      </c>
      <c r="E215" s="36">
        <v>12688.98</v>
      </c>
      <c r="F215" s="36">
        <v>1963485.5</v>
      </c>
      <c r="G215" s="36">
        <v>547873.99</v>
      </c>
    </row>
    <row r="216" spans="1:7" x14ac:dyDescent="0.2">
      <c r="A216" s="35" t="s">
        <v>207</v>
      </c>
      <c r="B216" s="35" t="s">
        <v>194</v>
      </c>
      <c r="C216" s="35" t="s">
        <v>189</v>
      </c>
      <c r="D216" s="35" t="s">
        <v>187</v>
      </c>
      <c r="E216" s="36">
        <v>305</v>
      </c>
      <c r="F216" s="36">
        <v>168964.89</v>
      </c>
      <c r="G216" s="36">
        <v>22373.83</v>
      </c>
    </row>
    <row r="217" spans="1:7" x14ac:dyDescent="0.2">
      <c r="A217" s="35" t="s">
        <v>207</v>
      </c>
      <c r="B217" s="35" t="s">
        <v>194</v>
      </c>
      <c r="C217" s="35" t="s">
        <v>189</v>
      </c>
      <c r="D217" s="35" t="s">
        <v>188</v>
      </c>
      <c r="E217" s="36">
        <v>13737.78</v>
      </c>
      <c r="F217" s="36">
        <v>1423297.28</v>
      </c>
      <c r="G217" s="36">
        <v>446077.15</v>
      </c>
    </row>
    <row r="218" spans="1:7" x14ac:dyDescent="0.2">
      <c r="A218" s="35" t="s">
        <v>207</v>
      </c>
      <c r="B218" s="35" t="s">
        <v>195</v>
      </c>
      <c r="C218" s="35" t="s">
        <v>186</v>
      </c>
      <c r="D218" s="35" t="s">
        <v>187</v>
      </c>
      <c r="E218" s="36">
        <v>614.70000000000005</v>
      </c>
      <c r="F218" s="36">
        <v>396931.71</v>
      </c>
      <c r="G218" s="36">
        <v>46886.12</v>
      </c>
    </row>
    <row r="219" spans="1:7" x14ac:dyDescent="0.2">
      <c r="A219" s="35" t="s">
        <v>207</v>
      </c>
      <c r="B219" s="35" t="s">
        <v>195</v>
      </c>
      <c r="C219" s="35" t="s">
        <v>186</v>
      </c>
      <c r="D219" s="35" t="s">
        <v>188</v>
      </c>
      <c r="E219" s="36">
        <v>14535.88</v>
      </c>
      <c r="F219" s="36">
        <v>2289974.73</v>
      </c>
      <c r="G219" s="36">
        <v>626238.43000000005</v>
      </c>
    </row>
    <row r="220" spans="1:7" x14ac:dyDescent="0.2">
      <c r="A220" s="35" t="s">
        <v>207</v>
      </c>
      <c r="B220" s="35" t="s">
        <v>195</v>
      </c>
      <c r="C220" s="35" t="s">
        <v>189</v>
      </c>
      <c r="D220" s="35" t="s">
        <v>187</v>
      </c>
      <c r="E220" s="36">
        <v>427</v>
      </c>
      <c r="F220" s="36">
        <v>353880.48</v>
      </c>
      <c r="G220" s="36">
        <v>39940.97</v>
      </c>
    </row>
    <row r="221" spans="1:7" x14ac:dyDescent="0.2">
      <c r="A221" s="35" t="s">
        <v>207</v>
      </c>
      <c r="B221" s="35" t="s">
        <v>195</v>
      </c>
      <c r="C221" s="35" t="s">
        <v>189</v>
      </c>
      <c r="D221" s="35" t="s">
        <v>188</v>
      </c>
      <c r="E221" s="36">
        <v>14941.93</v>
      </c>
      <c r="F221" s="36">
        <v>2011235.96</v>
      </c>
      <c r="G221" s="36">
        <v>486448.33</v>
      </c>
    </row>
    <row r="222" spans="1:7" x14ac:dyDescent="0.2">
      <c r="A222" s="35" t="s">
        <v>207</v>
      </c>
      <c r="B222" s="35" t="s">
        <v>196</v>
      </c>
      <c r="C222" s="35" t="s">
        <v>186</v>
      </c>
      <c r="D222" s="35" t="s">
        <v>187</v>
      </c>
      <c r="E222" s="36">
        <v>757</v>
      </c>
      <c r="F222" s="36">
        <v>575729.31000000006</v>
      </c>
      <c r="G222" s="36">
        <v>63772.49</v>
      </c>
    </row>
    <row r="223" spans="1:7" x14ac:dyDescent="0.2">
      <c r="A223" s="35" t="s">
        <v>207</v>
      </c>
      <c r="B223" s="35" t="s">
        <v>196</v>
      </c>
      <c r="C223" s="35" t="s">
        <v>186</v>
      </c>
      <c r="D223" s="35" t="s">
        <v>188</v>
      </c>
      <c r="E223" s="36">
        <v>15193.39</v>
      </c>
      <c r="F223" s="36">
        <v>2854579.75</v>
      </c>
      <c r="G223" s="36">
        <v>730335.27</v>
      </c>
    </row>
    <row r="224" spans="1:7" x14ac:dyDescent="0.2">
      <c r="A224" s="35" t="s">
        <v>207</v>
      </c>
      <c r="B224" s="35" t="s">
        <v>196</v>
      </c>
      <c r="C224" s="35" t="s">
        <v>189</v>
      </c>
      <c r="D224" s="35" t="s">
        <v>187</v>
      </c>
      <c r="E224" s="36">
        <v>733.6</v>
      </c>
      <c r="F224" s="36">
        <v>655828.47</v>
      </c>
      <c r="G224" s="36">
        <v>75419.39</v>
      </c>
    </row>
    <row r="225" spans="1:7" x14ac:dyDescent="0.2">
      <c r="A225" s="35" t="s">
        <v>207</v>
      </c>
      <c r="B225" s="35" t="s">
        <v>196</v>
      </c>
      <c r="C225" s="35" t="s">
        <v>189</v>
      </c>
      <c r="D225" s="35" t="s">
        <v>188</v>
      </c>
      <c r="E225" s="36">
        <v>16641.169999999998</v>
      </c>
      <c r="F225" s="36">
        <v>2709991.39</v>
      </c>
      <c r="G225" s="36">
        <v>662627.49</v>
      </c>
    </row>
    <row r="226" spans="1:7" x14ac:dyDescent="0.2">
      <c r="A226" s="35" t="s">
        <v>207</v>
      </c>
      <c r="B226" s="35" t="s">
        <v>197</v>
      </c>
      <c r="C226" s="35" t="s">
        <v>186</v>
      </c>
      <c r="D226" s="35" t="s">
        <v>187</v>
      </c>
      <c r="E226" s="36">
        <v>1033.43</v>
      </c>
      <c r="F226" s="36">
        <v>1193928.43</v>
      </c>
      <c r="G226" s="36">
        <v>90339.7</v>
      </c>
    </row>
    <row r="227" spans="1:7" x14ac:dyDescent="0.2">
      <c r="A227" s="35" t="s">
        <v>207</v>
      </c>
      <c r="B227" s="35" t="s">
        <v>197</v>
      </c>
      <c r="C227" s="35" t="s">
        <v>186</v>
      </c>
      <c r="D227" s="35" t="s">
        <v>188</v>
      </c>
      <c r="E227" s="36">
        <v>14718.84</v>
      </c>
      <c r="F227" s="36">
        <v>3242536.98</v>
      </c>
      <c r="G227" s="36">
        <v>701185.69</v>
      </c>
    </row>
    <row r="228" spans="1:7" x14ac:dyDescent="0.2">
      <c r="A228" s="35" t="s">
        <v>207</v>
      </c>
      <c r="B228" s="35" t="s">
        <v>197</v>
      </c>
      <c r="C228" s="35" t="s">
        <v>189</v>
      </c>
      <c r="D228" s="35" t="s">
        <v>187</v>
      </c>
      <c r="E228" s="36">
        <v>996</v>
      </c>
      <c r="F228" s="36">
        <v>1070948.44</v>
      </c>
      <c r="G228" s="36">
        <v>105667.23</v>
      </c>
    </row>
    <row r="229" spans="1:7" x14ac:dyDescent="0.2">
      <c r="A229" s="35" t="s">
        <v>207</v>
      </c>
      <c r="B229" s="35" t="s">
        <v>197</v>
      </c>
      <c r="C229" s="35" t="s">
        <v>189</v>
      </c>
      <c r="D229" s="35" t="s">
        <v>188</v>
      </c>
      <c r="E229" s="36">
        <v>16050.9</v>
      </c>
      <c r="F229" s="36">
        <v>3487633.6</v>
      </c>
      <c r="G229" s="36">
        <v>779764.61</v>
      </c>
    </row>
    <row r="230" spans="1:7" x14ac:dyDescent="0.2">
      <c r="A230" s="35" t="s">
        <v>207</v>
      </c>
      <c r="B230" s="35" t="s">
        <v>198</v>
      </c>
      <c r="C230" s="35" t="s">
        <v>186</v>
      </c>
      <c r="D230" s="35" t="s">
        <v>187</v>
      </c>
      <c r="E230" s="36">
        <v>745.5</v>
      </c>
      <c r="F230" s="36">
        <v>992420.45</v>
      </c>
      <c r="G230" s="36">
        <v>60356.94</v>
      </c>
    </row>
    <row r="231" spans="1:7" x14ac:dyDescent="0.2">
      <c r="A231" s="35" t="s">
        <v>207</v>
      </c>
      <c r="B231" s="35" t="s">
        <v>198</v>
      </c>
      <c r="C231" s="35" t="s">
        <v>186</v>
      </c>
      <c r="D231" s="35" t="s">
        <v>188</v>
      </c>
      <c r="E231" s="36">
        <v>13810.13</v>
      </c>
      <c r="F231" s="36">
        <v>3422576.94</v>
      </c>
      <c r="G231" s="36">
        <v>658097.31999999995</v>
      </c>
    </row>
    <row r="232" spans="1:7" x14ac:dyDescent="0.2">
      <c r="A232" s="35" t="s">
        <v>207</v>
      </c>
      <c r="B232" s="35" t="s">
        <v>198</v>
      </c>
      <c r="C232" s="35" t="s">
        <v>189</v>
      </c>
      <c r="D232" s="35" t="s">
        <v>187</v>
      </c>
      <c r="E232" s="36">
        <v>1252.33</v>
      </c>
      <c r="F232" s="36">
        <v>1339981.27</v>
      </c>
      <c r="G232" s="36">
        <v>118313.82</v>
      </c>
    </row>
    <row r="233" spans="1:7" x14ac:dyDescent="0.2">
      <c r="A233" s="35" t="s">
        <v>207</v>
      </c>
      <c r="B233" s="35" t="s">
        <v>198</v>
      </c>
      <c r="C233" s="35" t="s">
        <v>189</v>
      </c>
      <c r="D233" s="35" t="s">
        <v>188</v>
      </c>
      <c r="E233" s="36">
        <v>13818.36</v>
      </c>
      <c r="F233" s="36">
        <v>3746126.75</v>
      </c>
      <c r="G233" s="36">
        <v>727574.68</v>
      </c>
    </row>
    <row r="234" spans="1:7" x14ac:dyDescent="0.2">
      <c r="A234" s="35" t="s">
        <v>207</v>
      </c>
      <c r="B234" s="35" t="s">
        <v>199</v>
      </c>
      <c r="C234" s="35" t="s">
        <v>186</v>
      </c>
      <c r="D234" s="35" t="s">
        <v>187</v>
      </c>
      <c r="E234" s="36">
        <v>1254.1600000000001</v>
      </c>
      <c r="F234" s="36">
        <v>1219078.6499999999</v>
      </c>
      <c r="G234" s="36">
        <v>92723.199999999997</v>
      </c>
    </row>
    <row r="235" spans="1:7" x14ac:dyDescent="0.2">
      <c r="A235" s="35" t="s">
        <v>207</v>
      </c>
      <c r="B235" s="35" t="s">
        <v>199</v>
      </c>
      <c r="C235" s="35" t="s">
        <v>186</v>
      </c>
      <c r="D235" s="35" t="s">
        <v>188</v>
      </c>
      <c r="E235" s="36">
        <v>11077.87</v>
      </c>
      <c r="F235" s="36">
        <v>3411569.46</v>
      </c>
      <c r="G235" s="36">
        <v>589726.28</v>
      </c>
    </row>
    <row r="236" spans="1:7" x14ac:dyDescent="0.2">
      <c r="A236" s="35" t="s">
        <v>207</v>
      </c>
      <c r="B236" s="35" t="s">
        <v>199</v>
      </c>
      <c r="C236" s="35" t="s">
        <v>189</v>
      </c>
      <c r="D236" s="35" t="s">
        <v>187</v>
      </c>
      <c r="E236" s="36">
        <v>1513.35</v>
      </c>
      <c r="F236" s="36">
        <v>2139940.15</v>
      </c>
      <c r="G236" s="36">
        <v>127327.19</v>
      </c>
    </row>
    <row r="237" spans="1:7" x14ac:dyDescent="0.2">
      <c r="A237" s="35" t="s">
        <v>207</v>
      </c>
      <c r="B237" s="35" t="s">
        <v>199</v>
      </c>
      <c r="C237" s="35" t="s">
        <v>189</v>
      </c>
      <c r="D237" s="35" t="s">
        <v>188</v>
      </c>
      <c r="E237" s="36">
        <v>12063.62</v>
      </c>
      <c r="F237" s="36">
        <v>4618341</v>
      </c>
      <c r="G237" s="36">
        <v>682916.46</v>
      </c>
    </row>
    <row r="238" spans="1:7" x14ac:dyDescent="0.2">
      <c r="A238" s="35" t="s">
        <v>207</v>
      </c>
      <c r="B238" s="35" t="s">
        <v>200</v>
      </c>
      <c r="C238" s="35" t="s">
        <v>186</v>
      </c>
      <c r="D238" s="35" t="s">
        <v>187</v>
      </c>
      <c r="E238" s="36">
        <v>1509.4</v>
      </c>
      <c r="F238" s="36">
        <v>1850097.77</v>
      </c>
      <c r="G238" s="36">
        <v>125702.23</v>
      </c>
    </row>
    <row r="239" spans="1:7" x14ac:dyDescent="0.2">
      <c r="A239" s="35" t="s">
        <v>207</v>
      </c>
      <c r="B239" s="35" t="s">
        <v>200</v>
      </c>
      <c r="C239" s="35" t="s">
        <v>186</v>
      </c>
      <c r="D239" s="35" t="s">
        <v>188</v>
      </c>
      <c r="E239" s="36">
        <v>9606.66</v>
      </c>
      <c r="F239" s="36">
        <v>3923674.02</v>
      </c>
      <c r="G239" s="36">
        <v>532452.18000000005</v>
      </c>
    </row>
    <row r="240" spans="1:7" x14ac:dyDescent="0.2">
      <c r="A240" s="35" t="s">
        <v>207</v>
      </c>
      <c r="B240" s="35" t="s">
        <v>200</v>
      </c>
      <c r="C240" s="35" t="s">
        <v>189</v>
      </c>
      <c r="D240" s="35" t="s">
        <v>187</v>
      </c>
      <c r="E240" s="36">
        <v>1573.93</v>
      </c>
      <c r="F240" s="36">
        <v>1947901.16</v>
      </c>
      <c r="G240" s="36">
        <v>130899.96</v>
      </c>
    </row>
    <row r="241" spans="1:7" x14ac:dyDescent="0.2">
      <c r="A241" s="35" t="s">
        <v>207</v>
      </c>
      <c r="B241" s="35" t="s">
        <v>200</v>
      </c>
      <c r="C241" s="35" t="s">
        <v>189</v>
      </c>
      <c r="D241" s="35" t="s">
        <v>188</v>
      </c>
      <c r="E241" s="36">
        <v>9481.34</v>
      </c>
      <c r="F241" s="36">
        <v>4783501.84</v>
      </c>
      <c r="G241" s="36">
        <v>599489.92000000004</v>
      </c>
    </row>
    <row r="242" spans="1:7" x14ac:dyDescent="0.2">
      <c r="A242" s="35" t="s">
        <v>207</v>
      </c>
      <c r="B242" s="35" t="s">
        <v>201</v>
      </c>
      <c r="C242" s="35" t="s">
        <v>186</v>
      </c>
      <c r="D242" s="35" t="s">
        <v>187</v>
      </c>
      <c r="E242" s="36">
        <v>1986.59</v>
      </c>
      <c r="F242" s="36">
        <v>2615748.52</v>
      </c>
      <c r="G242" s="36">
        <v>164365.18</v>
      </c>
    </row>
    <row r="243" spans="1:7" x14ac:dyDescent="0.2">
      <c r="A243" s="35" t="s">
        <v>207</v>
      </c>
      <c r="B243" s="35" t="s">
        <v>201</v>
      </c>
      <c r="C243" s="35" t="s">
        <v>186</v>
      </c>
      <c r="D243" s="35" t="s">
        <v>188</v>
      </c>
      <c r="E243" s="36">
        <v>7438.48</v>
      </c>
      <c r="F243" s="36">
        <v>3976509.2</v>
      </c>
      <c r="G243" s="36">
        <v>444054.71</v>
      </c>
    </row>
    <row r="244" spans="1:7" x14ac:dyDescent="0.2">
      <c r="A244" s="35" t="s">
        <v>207</v>
      </c>
      <c r="B244" s="35" t="s">
        <v>201</v>
      </c>
      <c r="C244" s="35" t="s">
        <v>189</v>
      </c>
      <c r="D244" s="35" t="s">
        <v>187</v>
      </c>
      <c r="E244" s="36">
        <v>1699.6</v>
      </c>
      <c r="F244" s="36">
        <v>2534732.11</v>
      </c>
      <c r="G244" s="36">
        <v>148937.98000000001</v>
      </c>
    </row>
    <row r="245" spans="1:7" x14ac:dyDescent="0.2">
      <c r="A245" s="35" t="s">
        <v>207</v>
      </c>
      <c r="B245" s="35" t="s">
        <v>201</v>
      </c>
      <c r="C245" s="35" t="s">
        <v>189</v>
      </c>
      <c r="D245" s="35" t="s">
        <v>188</v>
      </c>
      <c r="E245" s="36">
        <v>6701.32</v>
      </c>
      <c r="F245" s="36">
        <v>4366716.12</v>
      </c>
      <c r="G245" s="36">
        <v>450496.79</v>
      </c>
    </row>
    <row r="246" spans="1:7" x14ac:dyDescent="0.2">
      <c r="A246" s="35" t="s">
        <v>207</v>
      </c>
      <c r="B246" s="35" t="s">
        <v>202</v>
      </c>
      <c r="C246" s="35" t="s">
        <v>186</v>
      </c>
      <c r="D246" s="35" t="s">
        <v>187</v>
      </c>
      <c r="E246" s="36">
        <v>1873.98</v>
      </c>
      <c r="F246" s="36">
        <v>2601648.39</v>
      </c>
      <c r="G246" s="36">
        <v>160256.25</v>
      </c>
    </row>
    <row r="247" spans="1:7" x14ac:dyDescent="0.2">
      <c r="A247" s="35" t="s">
        <v>207</v>
      </c>
      <c r="B247" s="35" t="s">
        <v>202</v>
      </c>
      <c r="C247" s="35" t="s">
        <v>186</v>
      </c>
      <c r="D247" s="35" t="s">
        <v>188</v>
      </c>
      <c r="E247" s="36">
        <v>4654.24</v>
      </c>
      <c r="F247" s="36">
        <v>2692505.63</v>
      </c>
      <c r="G247" s="36">
        <v>292740.13</v>
      </c>
    </row>
    <row r="248" spans="1:7" x14ac:dyDescent="0.2">
      <c r="A248" s="35" t="s">
        <v>207</v>
      </c>
      <c r="B248" s="35" t="s">
        <v>202</v>
      </c>
      <c r="C248" s="35" t="s">
        <v>189</v>
      </c>
      <c r="D248" s="35" t="s">
        <v>187</v>
      </c>
      <c r="E248" s="36">
        <v>1374.56</v>
      </c>
      <c r="F248" s="36">
        <v>1902453.62</v>
      </c>
      <c r="G248" s="36">
        <v>121613.75</v>
      </c>
    </row>
    <row r="249" spans="1:7" x14ac:dyDescent="0.2">
      <c r="A249" s="35" t="s">
        <v>207</v>
      </c>
      <c r="B249" s="35" t="s">
        <v>202</v>
      </c>
      <c r="C249" s="35" t="s">
        <v>189</v>
      </c>
      <c r="D249" s="35" t="s">
        <v>188</v>
      </c>
      <c r="E249" s="36">
        <v>3666.76</v>
      </c>
      <c r="F249" s="36">
        <v>2160413.85</v>
      </c>
      <c r="G249" s="36">
        <v>242821.42</v>
      </c>
    </row>
    <row r="250" spans="1:7" x14ac:dyDescent="0.2">
      <c r="A250" s="35" t="s">
        <v>207</v>
      </c>
      <c r="B250" s="35" t="s">
        <v>203</v>
      </c>
      <c r="C250" s="35" t="s">
        <v>186</v>
      </c>
      <c r="D250" s="35" t="s">
        <v>187</v>
      </c>
      <c r="E250" s="36">
        <v>1924.7</v>
      </c>
      <c r="F250" s="36">
        <v>3041097.47</v>
      </c>
      <c r="G250" s="36">
        <v>176823.79</v>
      </c>
    </row>
    <row r="251" spans="1:7" x14ac:dyDescent="0.2">
      <c r="A251" s="35" t="s">
        <v>207</v>
      </c>
      <c r="B251" s="35" t="s">
        <v>203</v>
      </c>
      <c r="C251" s="35" t="s">
        <v>186</v>
      </c>
      <c r="D251" s="35" t="s">
        <v>188</v>
      </c>
      <c r="E251" s="36">
        <v>2661.14</v>
      </c>
      <c r="F251" s="36">
        <v>1261625.8799999999</v>
      </c>
      <c r="G251" s="36">
        <v>157668.15</v>
      </c>
    </row>
    <row r="252" spans="1:7" x14ac:dyDescent="0.2">
      <c r="A252" s="35" t="s">
        <v>207</v>
      </c>
      <c r="B252" s="35" t="s">
        <v>203</v>
      </c>
      <c r="C252" s="35" t="s">
        <v>189</v>
      </c>
      <c r="D252" s="35" t="s">
        <v>187</v>
      </c>
      <c r="E252" s="36">
        <v>1012.69</v>
      </c>
      <c r="F252" s="36">
        <v>1433838.99</v>
      </c>
      <c r="G252" s="36">
        <v>91925.1</v>
      </c>
    </row>
    <row r="253" spans="1:7" x14ac:dyDescent="0.2">
      <c r="A253" s="35" t="s">
        <v>207</v>
      </c>
      <c r="B253" s="35" t="s">
        <v>203</v>
      </c>
      <c r="C253" s="35" t="s">
        <v>189</v>
      </c>
      <c r="D253" s="35" t="s">
        <v>188</v>
      </c>
      <c r="E253" s="36">
        <v>1914.59</v>
      </c>
      <c r="F253" s="36">
        <v>1298160.5</v>
      </c>
      <c r="G253" s="36">
        <v>137996.31</v>
      </c>
    </row>
    <row r="254" spans="1:7" x14ac:dyDescent="0.2">
      <c r="A254" s="35" t="s">
        <v>207</v>
      </c>
      <c r="B254" s="35" t="s">
        <v>204</v>
      </c>
      <c r="C254" s="35" t="s">
        <v>186</v>
      </c>
      <c r="D254" s="35" t="s">
        <v>187</v>
      </c>
      <c r="E254" s="36">
        <v>1466.63</v>
      </c>
      <c r="F254" s="36">
        <v>2611737.33</v>
      </c>
      <c r="G254" s="36">
        <v>144503.76999999999</v>
      </c>
    </row>
    <row r="255" spans="1:7" x14ac:dyDescent="0.2">
      <c r="A255" s="35" t="s">
        <v>207</v>
      </c>
      <c r="B255" s="35" t="s">
        <v>204</v>
      </c>
      <c r="C255" s="35" t="s">
        <v>186</v>
      </c>
      <c r="D255" s="35" t="s">
        <v>188</v>
      </c>
      <c r="E255" s="36">
        <v>1015.96</v>
      </c>
      <c r="F255" s="36">
        <v>719002.17</v>
      </c>
      <c r="G255" s="36">
        <v>69377.2</v>
      </c>
    </row>
    <row r="256" spans="1:7" x14ac:dyDescent="0.2">
      <c r="A256" s="35" t="s">
        <v>207</v>
      </c>
      <c r="B256" s="35" t="s">
        <v>204</v>
      </c>
      <c r="C256" s="35" t="s">
        <v>189</v>
      </c>
      <c r="D256" s="35" t="s">
        <v>187</v>
      </c>
      <c r="E256" s="36">
        <v>635.03</v>
      </c>
      <c r="F256" s="36">
        <v>1123056.56</v>
      </c>
      <c r="G256" s="36">
        <v>65426.55</v>
      </c>
    </row>
    <row r="257" spans="1:7" x14ac:dyDescent="0.2">
      <c r="A257" s="35" t="s">
        <v>207</v>
      </c>
      <c r="B257" s="35" t="s">
        <v>204</v>
      </c>
      <c r="C257" s="35" t="s">
        <v>189</v>
      </c>
      <c r="D257" s="35" t="s">
        <v>188</v>
      </c>
      <c r="E257" s="36">
        <v>767.1</v>
      </c>
      <c r="F257" s="36">
        <v>604715.43999999994</v>
      </c>
      <c r="G257" s="36">
        <v>58565.15</v>
      </c>
    </row>
    <row r="258" spans="1:7" x14ac:dyDescent="0.2">
      <c r="A258" s="35" t="s">
        <v>208</v>
      </c>
      <c r="B258" s="35" t="s">
        <v>185</v>
      </c>
      <c r="C258" s="35" t="s">
        <v>186</v>
      </c>
      <c r="D258" s="35" t="s">
        <v>187</v>
      </c>
      <c r="E258" s="36">
        <v>2087</v>
      </c>
      <c r="F258" s="36">
        <v>1007101.79</v>
      </c>
      <c r="G258" s="36">
        <v>35583.21</v>
      </c>
    </row>
    <row r="259" spans="1:7" x14ac:dyDescent="0.2">
      <c r="A259" s="35" t="s">
        <v>208</v>
      </c>
      <c r="B259" s="35" t="s">
        <v>185</v>
      </c>
      <c r="C259" s="35" t="s">
        <v>186</v>
      </c>
      <c r="D259" s="35" t="s">
        <v>188</v>
      </c>
      <c r="E259" s="36">
        <v>163763.25</v>
      </c>
      <c r="F259" s="36">
        <v>15160727.189999999</v>
      </c>
      <c r="G259" s="36">
        <v>1367300.84</v>
      </c>
    </row>
    <row r="260" spans="1:7" x14ac:dyDescent="0.2">
      <c r="A260" s="35" t="s">
        <v>208</v>
      </c>
      <c r="B260" s="35" t="s">
        <v>185</v>
      </c>
      <c r="C260" s="35" t="s">
        <v>189</v>
      </c>
      <c r="D260" s="35" t="s">
        <v>187</v>
      </c>
      <c r="E260" s="36">
        <v>2218.5</v>
      </c>
      <c r="F260" s="36">
        <v>858528.44</v>
      </c>
      <c r="G260" s="36">
        <v>35820.050000000003</v>
      </c>
    </row>
    <row r="261" spans="1:7" x14ac:dyDescent="0.2">
      <c r="A261" s="35" t="s">
        <v>208</v>
      </c>
      <c r="B261" s="35" t="s">
        <v>185</v>
      </c>
      <c r="C261" s="35" t="s">
        <v>189</v>
      </c>
      <c r="D261" s="35" t="s">
        <v>188</v>
      </c>
      <c r="E261" s="36">
        <v>173547.28</v>
      </c>
      <c r="F261" s="36">
        <v>15241131.720000001</v>
      </c>
      <c r="G261" s="36">
        <v>1445677.77</v>
      </c>
    </row>
    <row r="262" spans="1:7" x14ac:dyDescent="0.2">
      <c r="A262" s="35" t="s">
        <v>208</v>
      </c>
      <c r="B262" s="35" t="s">
        <v>190</v>
      </c>
      <c r="C262" s="35" t="s">
        <v>186</v>
      </c>
      <c r="D262" s="35" t="s">
        <v>187</v>
      </c>
      <c r="E262" s="36">
        <v>1592.77</v>
      </c>
      <c r="F262" s="36">
        <v>1395384.06</v>
      </c>
      <c r="G262" s="36">
        <v>130678.34</v>
      </c>
    </row>
    <row r="263" spans="1:7" x14ac:dyDescent="0.2">
      <c r="A263" s="35" t="s">
        <v>208</v>
      </c>
      <c r="B263" s="35" t="s">
        <v>190</v>
      </c>
      <c r="C263" s="35" t="s">
        <v>186</v>
      </c>
      <c r="D263" s="35" t="s">
        <v>188</v>
      </c>
      <c r="E263" s="36">
        <v>68165.06</v>
      </c>
      <c r="F263" s="36">
        <v>9922212.4199999999</v>
      </c>
      <c r="G263" s="36">
        <v>2827415.48</v>
      </c>
    </row>
    <row r="264" spans="1:7" x14ac:dyDescent="0.2">
      <c r="A264" s="35" t="s">
        <v>208</v>
      </c>
      <c r="B264" s="35" t="s">
        <v>190</v>
      </c>
      <c r="C264" s="35" t="s">
        <v>189</v>
      </c>
      <c r="D264" s="35" t="s">
        <v>187</v>
      </c>
      <c r="E264" s="36">
        <v>1183.96</v>
      </c>
      <c r="F264" s="36">
        <v>1087445.96</v>
      </c>
      <c r="G264" s="36">
        <v>115281.67</v>
      </c>
    </row>
    <row r="265" spans="1:7" x14ac:dyDescent="0.2">
      <c r="A265" s="35" t="s">
        <v>208</v>
      </c>
      <c r="B265" s="35" t="s">
        <v>190</v>
      </c>
      <c r="C265" s="35" t="s">
        <v>189</v>
      </c>
      <c r="D265" s="35" t="s">
        <v>188</v>
      </c>
      <c r="E265" s="36">
        <v>69183.12</v>
      </c>
      <c r="F265" s="36">
        <v>5843012.2699999996</v>
      </c>
      <c r="G265" s="36">
        <v>1986531.25</v>
      </c>
    </row>
    <row r="266" spans="1:7" x14ac:dyDescent="0.2">
      <c r="A266" s="35" t="s">
        <v>208</v>
      </c>
      <c r="B266" s="35" t="s">
        <v>191</v>
      </c>
      <c r="C266" s="35" t="s">
        <v>186</v>
      </c>
      <c r="D266" s="35" t="s">
        <v>187</v>
      </c>
      <c r="E266" s="36">
        <v>1468</v>
      </c>
      <c r="F266" s="36">
        <v>1052658.25</v>
      </c>
      <c r="G266" s="36">
        <v>115396.13</v>
      </c>
    </row>
    <row r="267" spans="1:7" x14ac:dyDescent="0.2">
      <c r="A267" s="35" t="s">
        <v>208</v>
      </c>
      <c r="B267" s="35" t="s">
        <v>191</v>
      </c>
      <c r="C267" s="35" t="s">
        <v>186</v>
      </c>
      <c r="D267" s="35" t="s">
        <v>188</v>
      </c>
      <c r="E267" s="36">
        <v>55093.37</v>
      </c>
      <c r="F267" s="36">
        <v>11591557.08</v>
      </c>
      <c r="G267" s="36">
        <v>2485707.2799999998</v>
      </c>
    </row>
    <row r="268" spans="1:7" x14ac:dyDescent="0.2">
      <c r="A268" s="35" t="s">
        <v>208</v>
      </c>
      <c r="B268" s="35" t="s">
        <v>191</v>
      </c>
      <c r="C268" s="35" t="s">
        <v>189</v>
      </c>
      <c r="D268" s="35" t="s">
        <v>187</v>
      </c>
      <c r="E268" s="36">
        <v>979.33</v>
      </c>
      <c r="F268" s="36">
        <v>911394.73</v>
      </c>
      <c r="G268" s="36">
        <v>77214.399999999994</v>
      </c>
    </row>
    <row r="269" spans="1:7" x14ac:dyDescent="0.2">
      <c r="A269" s="35" t="s">
        <v>208</v>
      </c>
      <c r="B269" s="35" t="s">
        <v>191</v>
      </c>
      <c r="C269" s="35" t="s">
        <v>189</v>
      </c>
      <c r="D269" s="35" t="s">
        <v>188</v>
      </c>
      <c r="E269" s="36">
        <v>60074.79</v>
      </c>
      <c r="F269" s="36">
        <v>4687668.78</v>
      </c>
      <c r="G269" s="36">
        <v>1766489.37</v>
      </c>
    </row>
    <row r="270" spans="1:7" x14ac:dyDescent="0.2">
      <c r="A270" s="35" t="s">
        <v>208</v>
      </c>
      <c r="B270" s="35" t="s">
        <v>192</v>
      </c>
      <c r="C270" s="35" t="s">
        <v>186</v>
      </c>
      <c r="D270" s="35" t="s">
        <v>187</v>
      </c>
      <c r="E270" s="36">
        <v>1794.07</v>
      </c>
      <c r="F270" s="36">
        <v>1524250.8</v>
      </c>
      <c r="G270" s="36">
        <v>127093.01</v>
      </c>
    </row>
    <row r="271" spans="1:7" x14ac:dyDescent="0.2">
      <c r="A271" s="35" t="s">
        <v>208</v>
      </c>
      <c r="B271" s="35" t="s">
        <v>192</v>
      </c>
      <c r="C271" s="35" t="s">
        <v>186</v>
      </c>
      <c r="D271" s="35" t="s">
        <v>188</v>
      </c>
      <c r="E271" s="36">
        <v>59996.03</v>
      </c>
      <c r="F271" s="36">
        <v>14977629.369999999</v>
      </c>
      <c r="G271" s="36">
        <v>2850753.49</v>
      </c>
    </row>
    <row r="272" spans="1:7" x14ac:dyDescent="0.2">
      <c r="A272" s="35" t="s">
        <v>208</v>
      </c>
      <c r="B272" s="35" t="s">
        <v>192</v>
      </c>
      <c r="C272" s="35" t="s">
        <v>189</v>
      </c>
      <c r="D272" s="35" t="s">
        <v>187</v>
      </c>
      <c r="E272" s="36">
        <v>1198.5</v>
      </c>
      <c r="F272" s="36">
        <v>877946.82</v>
      </c>
      <c r="G272" s="36">
        <v>112850.23</v>
      </c>
    </row>
    <row r="273" spans="1:7" x14ac:dyDescent="0.2">
      <c r="A273" s="35" t="s">
        <v>208</v>
      </c>
      <c r="B273" s="35" t="s">
        <v>192</v>
      </c>
      <c r="C273" s="35" t="s">
        <v>189</v>
      </c>
      <c r="D273" s="35" t="s">
        <v>188</v>
      </c>
      <c r="E273" s="36">
        <v>65469.32</v>
      </c>
      <c r="F273" s="36">
        <v>6038867.2300000004</v>
      </c>
      <c r="G273" s="36">
        <v>2129625.67</v>
      </c>
    </row>
    <row r="274" spans="1:7" x14ac:dyDescent="0.2">
      <c r="A274" s="35" t="s">
        <v>208</v>
      </c>
      <c r="B274" s="35" t="s">
        <v>193</v>
      </c>
      <c r="C274" s="35" t="s">
        <v>186</v>
      </c>
      <c r="D274" s="35" t="s">
        <v>187</v>
      </c>
      <c r="E274" s="36">
        <v>1831.99</v>
      </c>
      <c r="F274" s="36">
        <v>1490165.22</v>
      </c>
      <c r="G274" s="36">
        <v>152078.99</v>
      </c>
    </row>
    <row r="275" spans="1:7" x14ac:dyDescent="0.2">
      <c r="A275" s="35" t="s">
        <v>208</v>
      </c>
      <c r="B275" s="35" t="s">
        <v>193</v>
      </c>
      <c r="C275" s="35" t="s">
        <v>186</v>
      </c>
      <c r="D275" s="35" t="s">
        <v>188</v>
      </c>
      <c r="E275" s="36">
        <v>61704.53</v>
      </c>
      <c r="F275" s="36">
        <v>14008738.939999999</v>
      </c>
      <c r="G275" s="36">
        <v>3123032.33</v>
      </c>
    </row>
    <row r="276" spans="1:7" x14ac:dyDescent="0.2">
      <c r="A276" s="35" t="s">
        <v>208</v>
      </c>
      <c r="B276" s="35" t="s">
        <v>193</v>
      </c>
      <c r="C276" s="35" t="s">
        <v>189</v>
      </c>
      <c r="D276" s="35" t="s">
        <v>187</v>
      </c>
      <c r="E276" s="36">
        <v>1263.74</v>
      </c>
      <c r="F276" s="36">
        <v>1364669.64</v>
      </c>
      <c r="G276" s="36">
        <v>118536.55</v>
      </c>
    </row>
    <row r="277" spans="1:7" x14ac:dyDescent="0.2">
      <c r="A277" s="35" t="s">
        <v>208</v>
      </c>
      <c r="B277" s="35" t="s">
        <v>193</v>
      </c>
      <c r="C277" s="35" t="s">
        <v>189</v>
      </c>
      <c r="D277" s="35" t="s">
        <v>188</v>
      </c>
      <c r="E277" s="36">
        <v>66229.56</v>
      </c>
      <c r="F277" s="36">
        <v>6666221.46</v>
      </c>
      <c r="G277" s="36">
        <v>2351888.75</v>
      </c>
    </row>
    <row r="278" spans="1:7" x14ac:dyDescent="0.2">
      <c r="A278" s="35" t="s">
        <v>208</v>
      </c>
      <c r="B278" s="35" t="s">
        <v>194</v>
      </c>
      <c r="C278" s="35" t="s">
        <v>186</v>
      </c>
      <c r="D278" s="35" t="s">
        <v>187</v>
      </c>
      <c r="E278" s="36">
        <v>1868.84</v>
      </c>
      <c r="F278" s="36">
        <v>1432297.45</v>
      </c>
      <c r="G278" s="36">
        <v>147929.26</v>
      </c>
    </row>
    <row r="279" spans="1:7" x14ac:dyDescent="0.2">
      <c r="A279" s="35" t="s">
        <v>208</v>
      </c>
      <c r="B279" s="35" t="s">
        <v>194</v>
      </c>
      <c r="C279" s="35" t="s">
        <v>186</v>
      </c>
      <c r="D279" s="35" t="s">
        <v>188</v>
      </c>
      <c r="E279" s="36">
        <v>62139.76</v>
      </c>
      <c r="F279" s="36">
        <v>12357069.77</v>
      </c>
      <c r="G279" s="36">
        <v>3207706.22</v>
      </c>
    </row>
    <row r="280" spans="1:7" x14ac:dyDescent="0.2">
      <c r="A280" s="35" t="s">
        <v>208</v>
      </c>
      <c r="B280" s="35" t="s">
        <v>194</v>
      </c>
      <c r="C280" s="35" t="s">
        <v>189</v>
      </c>
      <c r="D280" s="35" t="s">
        <v>187</v>
      </c>
      <c r="E280" s="36">
        <v>1602.83</v>
      </c>
      <c r="F280" s="36">
        <v>1388769</v>
      </c>
      <c r="G280" s="36">
        <v>129902.1</v>
      </c>
    </row>
    <row r="281" spans="1:7" x14ac:dyDescent="0.2">
      <c r="A281" s="35" t="s">
        <v>208</v>
      </c>
      <c r="B281" s="35" t="s">
        <v>194</v>
      </c>
      <c r="C281" s="35" t="s">
        <v>189</v>
      </c>
      <c r="D281" s="35" t="s">
        <v>188</v>
      </c>
      <c r="E281" s="36">
        <v>65539.19</v>
      </c>
      <c r="F281" s="36">
        <v>8047844.1900000004</v>
      </c>
      <c r="G281" s="36">
        <v>2624057.36</v>
      </c>
    </row>
    <row r="282" spans="1:7" x14ac:dyDescent="0.2">
      <c r="A282" s="35" t="s">
        <v>208</v>
      </c>
      <c r="B282" s="35" t="s">
        <v>195</v>
      </c>
      <c r="C282" s="35" t="s">
        <v>186</v>
      </c>
      <c r="D282" s="35" t="s">
        <v>187</v>
      </c>
      <c r="E282" s="36">
        <v>2798.08</v>
      </c>
      <c r="F282" s="36">
        <v>2981032.8</v>
      </c>
      <c r="G282" s="36">
        <v>212493.99</v>
      </c>
    </row>
    <row r="283" spans="1:7" x14ac:dyDescent="0.2">
      <c r="A283" s="35" t="s">
        <v>208</v>
      </c>
      <c r="B283" s="35" t="s">
        <v>195</v>
      </c>
      <c r="C283" s="35" t="s">
        <v>186</v>
      </c>
      <c r="D283" s="35" t="s">
        <v>188</v>
      </c>
      <c r="E283" s="36">
        <v>65619.56</v>
      </c>
      <c r="F283" s="36">
        <v>14122094.609999999</v>
      </c>
      <c r="G283" s="36">
        <v>3436945.07</v>
      </c>
    </row>
    <row r="284" spans="1:7" x14ac:dyDescent="0.2">
      <c r="A284" s="35" t="s">
        <v>208</v>
      </c>
      <c r="B284" s="35" t="s">
        <v>195</v>
      </c>
      <c r="C284" s="35" t="s">
        <v>189</v>
      </c>
      <c r="D284" s="35" t="s">
        <v>187</v>
      </c>
      <c r="E284" s="36">
        <v>2201.58</v>
      </c>
      <c r="F284" s="36">
        <v>2006226.91</v>
      </c>
      <c r="G284" s="36">
        <v>199931.02</v>
      </c>
    </row>
    <row r="285" spans="1:7" x14ac:dyDescent="0.2">
      <c r="A285" s="35" t="s">
        <v>208</v>
      </c>
      <c r="B285" s="35" t="s">
        <v>195</v>
      </c>
      <c r="C285" s="35" t="s">
        <v>189</v>
      </c>
      <c r="D285" s="35" t="s">
        <v>188</v>
      </c>
      <c r="E285" s="36">
        <v>71401.570000000007</v>
      </c>
      <c r="F285" s="36">
        <v>10290841.810000001</v>
      </c>
      <c r="G285" s="36">
        <v>3014769.11</v>
      </c>
    </row>
    <row r="286" spans="1:7" x14ac:dyDescent="0.2">
      <c r="A286" s="35" t="s">
        <v>208</v>
      </c>
      <c r="B286" s="35" t="s">
        <v>196</v>
      </c>
      <c r="C286" s="35" t="s">
        <v>186</v>
      </c>
      <c r="D286" s="35" t="s">
        <v>187</v>
      </c>
      <c r="E286" s="36">
        <v>3638.67</v>
      </c>
      <c r="F286" s="36">
        <v>3754855.57</v>
      </c>
      <c r="G286" s="36">
        <v>301892.57</v>
      </c>
    </row>
    <row r="287" spans="1:7" x14ac:dyDescent="0.2">
      <c r="A287" s="35" t="s">
        <v>208</v>
      </c>
      <c r="B287" s="35" t="s">
        <v>196</v>
      </c>
      <c r="C287" s="35" t="s">
        <v>186</v>
      </c>
      <c r="D287" s="35" t="s">
        <v>188</v>
      </c>
      <c r="E287" s="36">
        <v>74141.929999999993</v>
      </c>
      <c r="F287" s="36">
        <v>17954227.41</v>
      </c>
      <c r="G287" s="36">
        <v>3993207.33</v>
      </c>
    </row>
    <row r="288" spans="1:7" x14ac:dyDescent="0.2">
      <c r="A288" s="35" t="s">
        <v>208</v>
      </c>
      <c r="B288" s="35" t="s">
        <v>196</v>
      </c>
      <c r="C288" s="35" t="s">
        <v>189</v>
      </c>
      <c r="D288" s="35" t="s">
        <v>187</v>
      </c>
      <c r="E288" s="36">
        <v>3300.95</v>
      </c>
      <c r="F288" s="36">
        <v>3540358.91</v>
      </c>
      <c r="G288" s="36">
        <v>304039.59999999998</v>
      </c>
    </row>
    <row r="289" spans="1:7" x14ac:dyDescent="0.2">
      <c r="A289" s="35" t="s">
        <v>208</v>
      </c>
      <c r="B289" s="35" t="s">
        <v>196</v>
      </c>
      <c r="C289" s="35" t="s">
        <v>189</v>
      </c>
      <c r="D289" s="35" t="s">
        <v>188</v>
      </c>
      <c r="E289" s="36">
        <v>83253.64</v>
      </c>
      <c r="F289" s="36">
        <v>16848304.210000001</v>
      </c>
      <c r="G289" s="36">
        <v>4019056.5</v>
      </c>
    </row>
    <row r="290" spans="1:7" x14ac:dyDescent="0.2">
      <c r="A290" s="35" t="s">
        <v>208</v>
      </c>
      <c r="B290" s="35" t="s">
        <v>197</v>
      </c>
      <c r="C290" s="35" t="s">
        <v>186</v>
      </c>
      <c r="D290" s="35" t="s">
        <v>187</v>
      </c>
      <c r="E290" s="36">
        <v>3591.16</v>
      </c>
      <c r="F290" s="36">
        <v>4041626</v>
      </c>
      <c r="G290" s="36">
        <v>297034.56</v>
      </c>
    </row>
    <row r="291" spans="1:7" x14ac:dyDescent="0.2">
      <c r="A291" s="35" t="s">
        <v>208</v>
      </c>
      <c r="B291" s="35" t="s">
        <v>197</v>
      </c>
      <c r="C291" s="35" t="s">
        <v>186</v>
      </c>
      <c r="D291" s="35" t="s">
        <v>188</v>
      </c>
      <c r="E291" s="36">
        <v>71040.05</v>
      </c>
      <c r="F291" s="36">
        <v>19270803.300000001</v>
      </c>
      <c r="G291" s="36">
        <v>3732682.39</v>
      </c>
    </row>
    <row r="292" spans="1:7" x14ac:dyDescent="0.2">
      <c r="A292" s="35" t="s">
        <v>208</v>
      </c>
      <c r="B292" s="35" t="s">
        <v>197</v>
      </c>
      <c r="C292" s="35" t="s">
        <v>189</v>
      </c>
      <c r="D292" s="35" t="s">
        <v>187</v>
      </c>
      <c r="E292" s="36">
        <v>4547.8599999999997</v>
      </c>
      <c r="F292" s="36">
        <v>5722347.96</v>
      </c>
      <c r="G292" s="36">
        <v>430824.55</v>
      </c>
    </row>
    <row r="293" spans="1:7" x14ac:dyDescent="0.2">
      <c r="A293" s="35" t="s">
        <v>208</v>
      </c>
      <c r="B293" s="35" t="s">
        <v>197</v>
      </c>
      <c r="C293" s="35" t="s">
        <v>189</v>
      </c>
      <c r="D293" s="35" t="s">
        <v>188</v>
      </c>
      <c r="E293" s="36">
        <v>77975.67</v>
      </c>
      <c r="F293" s="36">
        <v>20639444.039999999</v>
      </c>
      <c r="G293" s="36">
        <v>4208050.59</v>
      </c>
    </row>
    <row r="294" spans="1:7" x14ac:dyDescent="0.2">
      <c r="A294" s="35" t="s">
        <v>208</v>
      </c>
      <c r="B294" s="35" t="s">
        <v>198</v>
      </c>
      <c r="C294" s="35" t="s">
        <v>186</v>
      </c>
      <c r="D294" s="35" t="s">
        <v>187</v>
      </c>
      <c r="E294" s="36">
        <v>4091.01</v>
      </c>
      <c r="F294" s="36">
        <v>4997068.33</v>
      </c>
      <c r="G294" s="36">
        <v>332441.12</v>
      </c>
    </row>
    <row r="295" spans="1:7" x14ac:dyDescent="0.2">
      <c r="A295" s="35" t="s">
        <v>208</v>
      </c>
      <c r="B295" s="35" t="s">
        <v>198</v>
      </c>
      <c r="C295" s="35" t="s">
        <v>186</v>
      </c>
      <c r="D295" s="35" t="s">
        <v>188</v>
      </c>
      <c r="E295" s="36">
        <v>55878.02</v>
      </c>
      <c r="F295" s="36">
        <v>18533813.879999999</v>
      </c>
      <c r="G295" s="36">
        <v>3097428.76</v>
      </c>
    </row>
    <row r="296" spans="1:7" x14ac:dyDescent="0.2">
      <c r="A296" s="35" t="s">
        <v>208</v>
      </c>
      <c r="B296" s="35" t="s">
        <v>198</v>
      </c>
      <c r="C296" s="35" t="s">
        <v>189</v>
      </c>
      <c r="D296" s="35" t="s">
        <v>187</v>
      </c>
      <c r="E296" s="36">
        <v>4641.9399999999996</v>
      </c>
      <c r="F296" s="36">
        <v>5593324.8300000001</v>
      </c>
      <c r="G296" s="36">
        <v>425996.28</v>
      </c>
    </row>
    <row r="297" spans="1:7" x14ac:dyDescent="0.2">
      <c r="A297" s="35" t="s">
        <v>208</v>
      </c>
      <c r="B297" s="35" t="s">
        <v>198</v>
      </c>
      <c r="C297" s="35" t="s">
        <v>189</v>
      </c>
      <c r="D297" s="35" t="s">
        <v>188</v>
      </c>
      <c r="E297" s="36">
        <v>61925.09</v>
      </c>
      <c r="F297" s="36">
        <v>21900573.890000001</v>
      </c>
      <c r="G297" s="36">
        <v>3744182.35</v>
      </c>
    </row>
    <row r="298" spans="1:7" x14ac:dyDescent="0.2">
      <c r="A298" s="35" t="s">
        <v>208</v>
      </c>
      <c r="B298" s="35" t="s">
        <v>199</v>
      </c>
      <c r="C298" s="35" t="s">
        <v>186</v>
      </c>
      <c r="D298" s="35" t="s">
        <v>187</v>
      </c>
      <c r="E298" s="36">
        <v>3988.76</v>
      </c>
      <c r="F298" s="36">
        <v>5449748.6799999997</v>
      </c>
      <c r="G298" s="36">
        <v>347950.27</v>
      </c>
    </row>
    <row r="299" spans="1:7" x14ac:dyDescent="0.2">
      <c r="A299" s="35" t="s">
        <v>208</v>
      </c>
      <c r="B299" s="35" t="s">
        <v>199</v>
      </c>
      <c r="C299" s="35" t="s">
        <v>186</v>
      </c>
      <c r="D299" s="35" t="s">
        <v>188</v>
      </c>
      <c r="E299" s="36">
        <v>44977.1</v>
      </c>
      <c r="F299" s="36">
        <v>16602023.390000001</v>
      </c>
      <c r="G299" s="36">
        <v>2550465.1800000002</v>
      </c>
    </row>
    <row r="300" spans="1:7" x14ac:dyDescent="0.2">
      <c r="A300" s="35" t="s">
        <v>208</v>
      </c>
      <c r="B300" s="35" t="s">
        <v>199</v>
      </c>
      <c r="C300" s="35" t="s">
        <v>189</v>
      </c>
      <c r="D300" s="35" t="s">
        <v>187</v>
      </c>
      <c r="E300" s="36">
        <v>5407.4</v>
      </c>
      <c r="F300" s="36">
        <v>8294116.9199999999</v>
      </c>
      <c r="G300" s="36">
        <v>512571.45</v>
      </c>
    </row>
    <row r="301" spans="1:7" x14ac:dyDescent="0.2">
      <c r="A301" s="35" t="s">
        <v>208</v>
      </c>
      <c r="B301" s="35" t="s">
        <v>199</v>
      </c>
      <c r="C301" s="35" t="s">
        <v>189</v>
      </c>
      <c r="D301" s="35" t="s">
        <v>188</v>
      </c>
      <c r="E301" s="36">
        <v>46184.63</v>
      </c>
      <c r="F301" s="36">
        <v>20320003.190000001</v>
      </c>
      <c r="G301" s="36">
        <v>3059687.62</v>
      </c>
    </row>
    <row r="302" spans="1:7" x14ac:dyDescent="0.2">
      <c r="A302" s="35" t="s">
        <v>208</v>
      </c>
      <c r="B302" s="35" t="s">
        <v>200</v>
      </c>
      <c r="C302" s="35" t="s">
        <v>186</v>
      </c>
      <c r="D302" s="35" t="s">
        <v>187</v>
      </c>
      <c r="E302" s="36">
        <v>5747.21</v>
      </c>
      <c r="F302" s="36">
        <v>7644871.0999999996</v>
      </c>
      <c r="G302" s="36">
        <v>500103.01</v>
      </c>
    </row>
    <row r="303" spans="1:7" x14ac:dyDescent="0.2">
      <c r="A303" s="35" t="s">
        <v>208</v>
      </c>
      <c r="B303" s="35" t="s">
        <v>200</v>
      </c>
      <c r="C303" s="35" t="s">
        <v>186</v>
      </c>
      <c r="D303" s="35" t="s">
        <v>188</v>
      </c>
      <c r="E303" s="36">
        <v>37633.550000000003</v>
      </c>
      <c r="F303" s="36">
        <v>18191724.079999998</v>
      </c>
      <c r="G303" s="36">
        <v>2290235.4900000002</v>
      </c>
    </row>
    <row r="304" spans="1:7" x14ac:dyDescent="0.2">
      <c r="A304" s="35" t="s">
        <v>208</v>
      </c>
      <c r="B304" s="35" t="s">
        <v>200</v>
      </c>
      <c r="C304" s="35" t="s">
        <v>189</v>
      </c>
      <c r="D304" s="35" t="s">
        <v>187</v>
      </c>
      <c r="E304" s="36">
        <v>6098.76</v>
      </c>
      <c r="F304" s="36">
        <v>9526167.5099999998</v>
      </c>
      <c r="G304" s="36">
        <v>574857.56000000006</v>
      </c>
    </row>
    <row r="305" spans="1:7" x14ac:dyDescent="0.2">
      <c r="A305" s="35" t="s">
        <v>208</v>
      </c>
      <c r="B305" s="35" t="s">
        <v>200</v>
      </c>
      <c r="C305" s="35" t="s">
        <v>189</v>
      </c>
      <c r="D305" s="35" t="s">
        <v>188</v>
      </c>
      <c r="E305" s="36">
        <v>37946.080000000002</v>
      </c>
      <c r="F305" s="36">
        <v>21656115.52</v>
      </c>
      <c r="G305" s="36">
        <v>2605007.58</v>
      </c>
    </row>
    <row r="306" spans="1:7" x14ac:dyDescent="0.2">
      <c r="A306" s="35" t="s">
        <v>208</v>
      </c>
      <c r="B306" s="35" t="s">
        <v>201</v>
      </c>
      <c r="C306" s="35" t="s">
        <v>186</v>
      </c>
      <c r="D306" s="35" t="s">
        <v>187</v>
      </c>
      <c r="E306" s="36">
        <v>5817.2</v>
      </c>
      <c r="F306" s="36">
        <v>9084871.1999999993</v>
      </c>
      <c r="G306" s="36">
        <v>508809.78</v>
      </c>
    </row>
    <row r="307" spans="1:7" x14ac:dyDescent="0.2">
      <c r="A307" s="35" t="s">
        <v>208</v>
      </c>
      <c r="B307" s="35" t="s">
        <v>201</v>
      </c>
      <c r="C307" s="35" t="s">
        <v>186</v>
      </c>
      <c r="D307" s="35" t="s">
        <v>188</v>
      </c>
      <c r="E307" s="36">
        <v>27645.81</v>
      </c>
      <c r="F307" s="36">
        <v>15327048.939999999</v>
      </c>
      <c r="G307" s="36">
        <v>1793022.76</v>
      </c>
    </row>
    <row r="308" spans="1:7" x14ac:dyDescent="0.2">
      <c r="A308" s="35" t="s">
        <v>208</v>
      </c>
      <c r="B308" s="35" t="s">
        <v>201</v>
      </c>
      <c r="C308" s="35" t="s">
        <v>189</v>
      </c>
      <c r="D308" s="35" t="s">
        <v>187</v>
      </c>
      <c r="E308" s="36">
        <v>5837.4</v>
      </c>
      <c r="F308" s="36">
        <v>10120978.619999999</v>
      </c>
      <c r="G308" s="36">
        <v>569083.59</v>
      </c>
    </row>
    <row r="309" spans="1:7" x14ac:dyDescent="0.2">
      <c r="A309" s="35" t="s">
        <v>208</v>
      </c>
      <c r="B309" s="35" t="s">
        <v>201</v>
      </c>
      <c r="C309" s="35" t="s">
        <v>189</v>
      </c>
      <c r="D309" s="35" t="s">
        <v>188</v>
      </c>
      <c r="E309" s="36">
        <v>26340.43</v>
      </c>
      <c r="F309" s="36">
        <v>17195118.309999999</v>
      </c>
      <c r="G309" s="36">
        <v>1881047.76</v>
      </c>
    </row>
    <row r="310" spans="1:7" x14ac:dyDescent="0.2">
      <c r="A310" s="35" t="s">
        <v>208</v>
      </c>
      <c r="B310" s="35" t="s">
        <v>202</v>
      </c>
      <c r="C310" s="35" t="s">
        <v>186</v>
      </c>
      <c r="D310" s="35" t="s">
        <v>187</v>
      </c>
      <c r="E310" s="36">
        <v>6478.23</v>
      </c>
      <c r="F310" s="36">
        <v>10679755.550000001</v>
      </c>
      <c r="G310" s="36">
        <v>603405.55000000005</v>
      </c>
    </row>
    <row r="311" spans="1:7" x14ac:dyDescent="0.2">
      <c r="A311" s="35" t="s">
        <v>208</v>
      </c>
      <c r="B311" s="35" t="s">
        <v>202</v>
      </c>
      <c r="C311" s="35" t="s">
        <v>186</v>
      </c>
      <c r="D311" s="35" t="s">
        <v>188</v>
      </c>
      <c r="E311" s="36">
        <v>18426.23</v>
      </c>
      <c r="F311" s="36">
        <v>11325842.33</v>
      </c>
      <c r="G311" s="36">
        <v>1208276.3999999999</v>
      </c>
    </row>
    <row r="312" spans="1:7" x14ac:dyDescent="0.2">
      <c r="A312" s="35" t="s">
        <v>208</v>
      </c>
      <c r="B312" s="35" t="s">
        <v>202</v>
      </c>
      <c r="C312" s="35" t="s">
        <v>189</v>
      </c>
      <c r="D312" s="35" t="s">
        <v>187</v>
      </c>
      <c r="E312" s="36">
        <v>4619.91</v>
      </c>
      <c r="F312" s="36">
        <v>8431943.6999999993</v>
      </c>
      <c r="G312" s="36">
        <v>461407.37</v>
      </c>
    </row>
    <row r="313" spans="1:7" x14ac:dyDescent="0.2">
      <c r="A313" s="35" t="s">
        <v>208</v>
      </c>
      <c r="B313" s="35" t="s">
        <v>202</v>
      </c>
      <c r="C313" s="35" t="s">
        <v>189</v>
      </c>
      <c r="D313" s="35" t="s">
        <v>188</v>
      </c>
      <c r="E313" s="36">
        <v>15496.02</v>
      </c>
      <c r="F313" s="36">
        <v>11725331.810000001</v>
      </c>
      <c r="G313" s="36">
        <v>1156189.6599999999</v>
      </c>
    </row>
    <row r="314" spans="1:7" x14ac:dyDescent="0.2">
      <c r="A314" s="35" t="s">
        <v>208</v>
      </c>
      <c r="B314" s="35" t="s">
        <v>203</v>
      </c>
      <c r="C314" s="35" t="s">
        <v>186</v>
      </c>
      <c r="D314" s="35" t="s">
        <v>187</v>
      </c>
      <c r="E314" s="36">
        <v>6582.51</v>
      </c>
      <c r="F314" s="36">
        <v>12164679.960000001</v>
      </c>
      <c r="G314" s="36">
        <v>622770.61</v>
      </c>
    </row>
    <row r="315" spans="1:7" x14ac:dyDescent="0.2">
      <c r="A315" s="35" t="s">
        <v>208</v>
      </c>
      <c r="B315" s="35" t="s">
        <v>203</v>
      </c>
      <c r="C315" s="35" t="s">
        <v>186</v>
      </c>
      <c r="D315" s="35" t="s">
        <v>188</v>
      </c>
      <c r="E315" s="36">
        <v>10540.49</v>
      </c>
      <c r="F315" s="36">
        <v>6742340.7999999998</v>
      </c>
      <c r="G315" s="36">
        <v>716366.22</v>
      </c>
    </row>
    <row r="316" spans="1:7" x14ac:dyDescent="0.2">
      <c r="A316" s="35" t="s">
        <v>208</v>
      </c>
      <c r="B316" s="35" t="s">
        <v>203</v>
      </c>
      <c r="C316" s="35" t="s">
        <v>189</v>
      </c>
      <c r="D316" s="35" t="s">
        <v>187</v>
      </c>
      <c r="E316" s="36">
        <v>4140.51</v>
      </c>
      <c r="F316" s="36">
        <v>6894719.2699999996</v>
      </c>
      <c r="G316" s="36">
        <v>403564.87</v>
      </c>
    </row>
    <row r="317" spans="1:7" x14ac:dyDescent="0.2">
      <c r="A317" s="35" t="s">
        <v>208</v>
      </c>
      <c r="B317" s="35" t="s">
        <v>203</v>
      </c>
      <c r="C317" s="35" t="s">
        <v>189</v>
      </c>
      <c r="D317" s="35" t="s">
        <v>188</v>
      </c>
      <c r="E317" s="36">
        <v>7335.4</v>
      </c>
      <c r="F317" s="36">
        <v>5809399.4000000004</v>
      </c>
      <c r="G317" s="36">
        <v>563455.06999999995</v>
      </c>
    </row>
    <row r="318" spans="1:7" x14ac:dyDescent="0.2">
      <c r="A318" s="35" t="s">
        <v>208</v>
      </c>
      <c r="B318" s="35" t="s">
        <v>204</v>
      </c>
      <c r="C318" s="35" t="s">
        <v>186</v>
      </c>
      <c r="D318" s="35" t="s">
        <v>187</v>
      </c>
      <c r="E318" s="36">
        <v>5101.45</v>
      </c>
      <c r="F318" s="36">
        <v>9133221.9900000002</v>
      </c>
      <c r="G318" s="36">
        <v>500211.09</v>
      </c>
    </row>
    <row r="319" spans="1:7" x14ac:dyDescent="0.2">
      <c r="A319" s="35" t="s">
        <v>208</v>
      </c>
      <c r="B319" s="35" t="s">
        <v>204</v>
      </c>
      <c r="C319" s="35" t="s">
        <v>186</v>
      </c>
      <c r="D319" s="35" t="s">
        <v>188</v>
      </c>
      <c r="E319" s="36">
        <v>3971.34</v>
      </c>
      <c r="F319" s="36">
        <v>3068989.75</v>
      </c>
      <c r="G319" s="36">
        <v>287903.71999999997</v>
      </c>
    </row>
    <row r="320" spans="1:7" x14ac:dyDescent="0.2">
      <c r="A320" s="35" t="s">
        <v>208</v>
      </c>
      <c r="B320" s="35" t="s">
        <v>204</v>
      </c>
      <c r="C320" s="35" t="s">
        <v>189</v>
      </c>
      <c r="D320" s="35" t="s">
        <v>187</v>
      </c>
      <c r="E320" s="36">
        <v>1726.21</v>
      </c>
      <c r="F320" s="36">
        <v>2912914.79</v>
      </c>
      <c r="G320" s="36">
        <v>186255.3</v>
      </c>
    </row>
    <row r="321" spans="1:7" x14ac:dyDescent="0.2">
      <c r="A321" s="35" t="s">
        <v>208</v>
      </c>
      <c r="B321" s="35" t="s">
        <v>204</v>
      </c>
      <c r="C321" s="35" t="s">
        <v>189</v>
      </c>
      <c r="D321" s="35" t="s">
        <v>188</v>
      </c>
      <c r="E321" s="36">
        <v>2309.17</v>
      </c>
      <c r="F321" s="36">
        <v>1889182.96</v>
      </c>
      <c r="G321" s="36">
        <v>177186.01</v>
      </c>
    </row>
    <row r="322" spans="1:7" x14ac:dyDescent="0.2">
      <c r="A322" s="35" t="s">
        <v>209</v>
      </c>
      <c r="B322" s="35" t="s">
        <v>185</v>
      </c>
      <c r="C322" s="35" t="s">
        <v>186</v>
      </c>
      <c r="D322" s="35" t="s">
        <v>187</v>
      </c>
      <c r="E322" s="36">
        <v>378</v>
      </c>
      <c r="F322" s="36">
        <v>312800.23</v>
      </c>
      <c r="G322" s="36">
        <v>7517.99</v>
      </c>
    </row>
    <row r="323" spans="1:7" x14ac:dyDescent="0.2">
      <c r="A323" s="35" t="s">
        <v>209</v>
      </c>
      <c r="B323" s="35" t="s">
        <v>185</v>
      </c>
      <c r="C323" s="35" t="s">
        <v>186</v>
      </c>
      <c r="D323" s="35" t="s">
        <v>188</v>
      </c>
      <c r="E323" s="36">
        <v>40923.67</v>
      </c>
      <c r="F323" s="36">
        <v>2970310.83</v>
      </c>
      <c r="G323" s="36">
        <v>287101.40000000002</v>
      </c>
    </row>
    <row r="324" spans="1:7" x14ac:dyDescent="0.2">
      <c r="A324" s="35" t="s">
        <v>209</v>
      </c>
      <c r="B324" s="35" t="s">
        <v>185</v>
      </c>
      <c r="C324" s="35" t="s">
        <v>189</v>
      </c>
      <c r="D324" s="35" t="s">
        <v>187</v>
      </c>
      <c r="E324" s="36">
        <v>639</v>
      </c>
      <c r="F324" s="36">
        <v>147141.15</v>
      </c>
      <c r="G324" s="36">
        <v>7591.35</v>
      </c>
    </row>
    <row r="325" spans="1:7" x14ac:dyDescent="0.2">
      <c r="A325" s="35" t="s">
        <v>209</v>
      </c>
      <c r="B325" s="35" t="s">
        <v>185</v>
      </c>
      <c r="C325" s="35" t="s">
        <v>189</v>
      </c>
      <c r="D325" s="35" t="s">
        <v>188</v>
      </c>
      <c r="E325" s="36">
        <v>41815.22</v>
      </c>
      <c r="F325" s="36">
        <v>3170174.16</v>
      </c>
      <c r="G325" s="36">
        <v>287307.78000000003</v>
      </c>
    </row>
    <row r="326" spans="1:7" x14ac:dyDescent="0.2">
      <c r="A326" s="35" t="s">
        <v>209</v>
      </c>
      <c r="B326" s="35" t="s">
        <v>190</v>
      </c>
      <c r="C326" s="35" t="s">
        <v>186</v>
      </c>
      <c r="D326" s="35" t="s">
        <v>187</v>
      </c>
      <c r="E326" s="36">
        <v>410</v>
      </c>
      <c r="F326" s="36">
        <v>378195.3</v>
      </c>
      <c r="G326" s="36">
        <v>33197.440000000002</v>
      </c>
    </row>
    <row r="327" spans="1:7" x14ac:dyDescent="0.2">
      <c r="A327" s="35" t="s">
        <v>209</v>
      </c>
      <c r="B327" s="35" t="s">
        <v>190</v>
      </c>
      <c r="C327" s="35" t="s">
        <v>186</v>
      </c>
      <c r="D327" s="35" t="s">
        <v>188</v>
      </c>
      <c r="E327" s="36">
        <v>16427.71</v>
      </c>
      <c r="F327" s="36">
        <v>2236374.7400000002</v>
      </c>
      <c r="G327" s="36">
        <v>643580.07999999996</v>
      </c>
    </row>
    <row r="328" spans="1:7" x14ac:dyDescent="0.2">
      <c r="A328" s="35" t="s">
        <v>209</v>
      </c>
      <c r="B328" s="35" t="s">
        <v>190</v>
      </c>
      <c r="C328" s="35" t="s">
        <v>189</v>
      </c>
      <c r="D328" s="35" t="s">
        <v>187</v>
      </c>
      <c r="E328" s="36">
        <v>286</v>
      </c>
      <c r="F328" s="36">
        <v>240200.75</v>
      </c>
      <c r="G328" s="36">
        <v>24204.55</v>
      </c>
    </row>
    <row r="329" spans="1:7" x14ac:dyDescent="0.2">
      <c r="A329" s="35" t="s">
        <v>209</v>
      </c>
      <c r="B329" s="35" t="s">
        <v>190</v>
      </c>
      <c r="C329" s="35" t="s">
        <v>189</v>
      </c>
      <c r="D329" s="35" t="s">
        <v>188</v>
      </c>
      <c r="E329" s="36">
        <v>17166.02</v>
      </c>
      <c r="F329" s="36">
        <v>1368337.52</v>
      </c>
      <c r="G329" s="36">
        <v>433027.96</v>
      </c>
    </row>
    <row r="330" spans="1:7" x14ac:dyDescent="0.2">
      <c r="A330" s="35" t="s">
        <v>209</v>
      </c>
      <c r="B330" s="35" t="s">
        <v>191</v>
      </c>
      <c r="C330" s="35" t="s">
        <v>186</v>
      </c>
      <c r="D330" s="35" t="s">
        <v>187</v>
      </c>
      <c r="E330" s="36">
        <v>273</v>
      </c>
      <c r="F330" s="36">
        <v>456116.8</v>
      </c>
      <c r="G330" s="36">
        <v>22385.55</v>
      </c>
    </row>
    <row r="331" spans="1:7" x14ac:dyDescent="0.2">
      <c r="A331" s="35" t="s">
        <v>209</v>
      </c>
      <c r="B331" s="35" t="s">
        <v>191</v>
      </c>
      <c r="C331" s="35" t="s">
        <v>186</v>
      </c>
      <c r="D331" s="35" t="s">
        <v>188</v>
      </c>
      <c r="E331" s="36">
        <v>13239.46</v>
      </c>
      <c r="F331" s="36">
        <v>2419906.62</v>
      </c>
      <c r="G331" s="36">
        <v>560625.69999999995</v>
      </c>
    </row>
    <row r="332" spans="1:7" x14ac:dyDescent="0.2">
      <c r="A332" s="35" t="s">
        <v>209</v>
      </c>
      <c r="B332" s="35" t="s">
        <v>191</v>
      </c>
      <c r="C332" s="35" t="s">
        <v>189</v>
      </c>
      <c r="D332" s="35" t="s">
        <v>187</v>
      </c>
      <c r="E332" s="36">
        <v>173</v>
      </c>
      <c r="F332" s="36">
        <v>138903.94</v>
      </c>
      <c r="G332" s="36">
        <v>18737.82</v>
      </c>
    </row>
    <row r="333" spans="1:7" x14ac:dyDescent="0.2">
      <c r="A333" s="35" t="s">
        <v>209</v>
      </c>
      <c r="B333" s="35" t="s">
        <v>191</v>
      </c>
      <c r="C333" s="35" t="s">
        <v>189</v>
      </c>
      <c r="D333" s="35" t="s">
        <v>188</v>
      </c>
      <c r="E333" s="36">
        <v>14299.1</v>
      </c>
      <c r="F333" s="36">
        <v>1014279.89</v>
      </c>
      <c r="G333" s="36">
        <v>359911.01</v>
      </c>
    </row>
    <row r="334" spans="1:7" x14ac:dyDescent="0.2">
      <c r="A334" s="35" t="s">
        <v>209</v>
      </c>
      <c r="B334" s="35" t="s">
        <v>192</v>
      </c>
      <c r="C334" s="35" t="s">
        <v>186</v>
      </c>
      <c r="D334" s="35" t="s">
        <v>187</v>
      </c>
      <c r="E334" s="36">
        <v>306</v>
      </c>
      <c r="F334" s="36">
        <v>132936.37</v>
      </c>
      <c r="G334" s="36">
        <v>16651.669999999998</v>
      </c>
    </row>
    <row r="335" spans="1:7" x14ac:dyDescent="0.2">
      <c r="A335" s="35" t="s">
        <v>209</v>
      </c>
      <c r="B335" s="35" t="s">
        <v>192</v>
      </c>
      <c r="C335" s="35" t="s">
        <v>186</v>
      </c>
      <c r="D335" s="35" t="s">
        <v>188</v>
      </c>
      <c r="E335" s="36">
        <v>14079.85</v>
      </c>
      <c r="F335" s="36">
        <v>3269696.31</v>
      </c>
      <c r="G335" s="36">
        <v>623608.35</v>
      </c>
    </row>
    <row r="336" spans="1:7" x14ac:dyDescent="0.2">
      <c r="A336" s="35" t="s">
        <v>209</v>
      </c>
      <c r="B336" s="35" t="s">
        <v>192</v>
      </c>
      <c r="C336" s="35" t="s">
        <v>189</v>
      </c>
      <c r="D336" s="35" t="s">
        <v>187</v>
      </c>
      <c r="E336" s="36">
        <v>217</v>
      </c>
      <c r="F336" s="36">
        <v>98205.79</v>
      </c>
      <c r="G336" s="36">
        <v>13977.69</v>
      </c>
    </row>
    <row r="337" spans="1:7" x14ac:dyDescent="0.2">
      <c r="A337" s="35" t="s">
        <v>209</v>
      </c>
      <c r="B337" s="35" t="s">
        <v>192</v>
      </c>
      <c r="C337" s="35" t="s">
        <v>189</v>
      </c>
      <c r="D337" s="35" t="s">
        <v>188</v>
      </c>
      <c r="E337" s="36">
        <v>15335.77</v>
      </c>
      <c r="F337" s="36">
        <v>1271780.07</v>
      </c>
      <c r="G337" s="36">
        <v>450111.18</v>
      </c>
    </row>
    <row r="338" spans="1:7" x14ac:dyDescent="0.2">
      <c r="A338" s="35" t="s">
        <v>209</v>
      </c>
      <c r="B338" s="35" t="s">
        <v>193</v>
      </c>
      <c r="C338" s="35" t="s">
        <v>186</v>
      </c>
      <c r="D338" s="35" t="s">
        <v>187</v>
      </c>
      <c r="E338" s="36">
        <v>224</v>
      </c>
      <c r="F338" s="36">
        <v>278559.5</v>
      </c>
      <c r="G338" s="36">
        <v>22616.85</v>
      </c>
    </row>
    <row r="339" spans="1:7" x14ac:dyDescent="0.2">
      <c r="A339" s="35" t="s">
        <v>209</v>
      </c>
      <c r="B339" s="35" t="s">
        <v>193</v>
      </c>
      <c r="C339" s="35" t="s">
        <v>186</v>
      </c>
      <c r="D339" s="35" t="s">
        <v>188</v>
      </c>
      <c r="E339" s="36">
        <v>14883.86</v>
      </c>
      <c r="F339" s="36">
        <v>2920826.8</v>
      </c>
      <c r="G339" s="36">
        <v>659160.27</v>
      </c>
    </row>
    <row r="340" spans="1:7" x14ac:dyDescent="0.2">
      <c r="A340" s="35" t="s">
        <v>209</v>
      </c>
      <c r="B340" s="35" t="s">
        <v>193</v>
      </c>
      <c r="C340" s="35" t="s">
        <v>189</v>
      </c>
      <c r="D340" s="35" t="s">
        <v>187</v>
      </c>
      <c r="E340" s="36">
        <v>242.84</v>
      </c>
      <c r="F340" s="36">
        <v>147782.9</v>
      </c>
      <c r="G340" s="36">
        <v>17406.05</v>
      </c>
    </row>
    <row r="341" spans="1:7" x14ac:dyDescent="0.2">
      <c r="A341" s="35" t="s">
        <v>209</v>
      </c>
      <c r="B341" s="35" t="s">
        <v>193</v>
      </c>
      <c r="C341" s="35" t="s">
        <v>189</v>
      </c>
      <c r="D341" s="35" t="s">
        <v>188</v>
      </c>
      <c r="E341" s="36">
        <v>14429.93</v>
      </c>
      <c r="F341" s="36">
        <v>1389372.45</v>
      </c>
      <c r="G341" s="36">
        <v>455865.68</v>
      </c>
    </row>
    <row r="342" spans="1:7" x14ac:dyDescent="0.2">
      <c r="A342" s="35" t="s">
        <v>209</v>
      </c>
      <c r="B342" s="35" t="s">
        <v>194</v>
      </c>
      <c r="C342" s="35" t="s">
        <v>186</v>
      </c>
      <c r="D342" s="35" t="s">
        <v>187</v>
      </c>
      <c r="E342" s="36">
        <v>397</v>
      </c>
      <c r="F342" s="36">
        <v>440590.05</v>
      </c>
      <c r="G342" s="36">
        <v>34563.78</v>
      </c>
    </row>
    <row r="343" spans="1:7" x14ac:dyDescent="0.2">
      <c r="A343" s="35" t="s">
        <v>209</v>
      </c>
      <c r="B343" s="35" t="s">
        <v>194</v>
      </c>
      <c r="C343" s="35" t="s">
        <v>186</v>
      </c>
      <c r="D343" s="35" t="s">
        <v>188</v>
      </c>
      <c r="E343" s="36">
        <v>13543.7</v>
      </c>
      <c r="F343" s="36">
        <v>2207930.35</v>
      </c>
      <c r="G343" s="36">
        <v>607784.64</v>
      </c>
    </row>
    <row r="344" spans="1:7" x14ac:dyDescent="0.2">
      <c r="A344" s="35" t="s">
        <v>209</v>
      </c>
      <c r="B344" s="35" t="s">
        <v>194</v>
      </c>
      <c r="C344" s="35" t="s">
        <v>189</v>
      </c>
      <c r="D344" s="35" t="s">
        <v>187</v>
      </c>
      <c r="E344" s="36">
        <v>359.77</v>
      </c>
      <c r="F344" s="36">
        <v>253303.94</v>
      </c>
      <c r="G344" s="36">
        <v>26106.58</v>
      </c>
    </row>
    <row r="345" spans="1:7" x14ac:dyDescent="0.2">
      <c r="A345" s="35" t="s">
        <v>209</v>
      </c>
      <c r="B345" s="35" t="s">
        <v>194</v>
      </c>
      <c r="C345" s="35" t="s">
        <v>189</v>
      </c>
      <c r="D345" s="35" t="s">
        <v>188</v>
      </c>
      <c r="E345" s="36">
        <v>14906.93</v>
      </c>
      <c r="F345" s="36">
        <v>1815704.54</v>
      </c>
      <c r="G345" s="36">
        <v>532958.26</v>
      </c>
    </row>
    <row r="346" spans="1:7" x14ac:dyDescent="0.2">
      <c r="A346" s="35" t="s">
        <v>209</v>
      </c>
      <c r="B346" s="35" t="s">
        <v>195</v>
      </c>
      <c r="C346" s="35" t="s">
        <v>186</v>
      </c>
      <c r="D346" s="35" t="s">
        <v>187</v>
      </c>
      <c r="E346" s="36">
        <v>551</v>
      </c>
      <c r="F346" s="36">
        <v>848839.74</v>
      </c>
      <c r="G346" s="36">
        <v>47393.74</v>
      </c>
    </row>
    <row r="347" spans="1:7" x14ac:dyDescent="0.2">
      <c r="A347" s="35" t="s">
        <v>209</v>
      </c>
      <c r="B347" s="35" t="s">
        <v>195</v>
      </c>
      <c r="C347" s="35" t="s">
        <v>186</v>
      </c>
      <c r="D347" s="35" t="s">
        <v>188</v>
      </c>
      <c r="E347" s="36">
        <v>15067.67</v>
      </c>
      <c r="F347" s="36">
        <v>3215301.91</v>
      </c>
      <c r="G347" s="36">
        <v>715797.55</v>
      </c>
    </row>
    <row r="348" spans="1:7" x14ac:dyDescent="0.2">
      <c r="A348" s="35" t="s">
        <v>209</v>
      </c>
      <c r="B348" s="35" t="s">
        <v>195</v>
      </c>
      <c r="C348" s="35" t="s">
        <v>189</v>
      </c>
      <c r="D348" s="35" t="s">
        <v>187</v>
      </c>
      <c r="E348" s="36">
        <v>447.4</v>
      </c>
      <c r="F348" s="36">
        <v>665038.35</v>
      </c>
      <c r="G348" s="36">
        <v>46770.85</v>
      </c>
    </row>
    <row r="349" spans="1:7" x14ac:dyDescent="0.2">
      <c r="A349" s="35" t="s">
        <v>209</v>
      </c>
      <c r="B349" s="35" t="s">
        <v>195</v>
      </c>
      <c r="C349" s="35" t="s">
        <v>189</v>
      </c>
      <c r="D349" s="35" t="s">
        <v>188</v>
      </c>
      <c r="E349" s="36">
        <v>15426.53</v>
      </c>
      <c r="F349" s="36">
        <v>2583255.79</v>
      </c>
      <c r="G349" s="36">
        <v>621693.81000000006</v>
      </c>
    </row>
    <row r="350" spans="1:7" x14ac:dyDescent="0.2">
      <c r="A350" s="35" t="s">
        <v>209</v>
      </c>
      <c r="B350" s="35" t="s">
        <v>196</v>
      </c>
      <c r="C350" s="35" t="s">
        <v>186</v>
      </c>
      <c r="D350" s="35" t="s">
        <v>187</v>
      </c>
      <c r="E350" s="36">
        <v>644</v>
      </c>
      <c r="F350" s="36">
        <v>611570.93999999994</v>
      </c>
      <c r="G350" s="36">
        <v>50767.15</v>
      </c>
    </row>
    <row r="351" spans="1:7" x14ac:dyDescent="0.2">
      <c r="A351" s="35" t="s">
        <v>209</v>
      </c>
      <c r="B351" s="35" t="s">
        <v>196</v>
      </c>
      <c r="C351" s="35" t="s">
        <v>186</v>
      </c>
      <c r="D351" s="35" t="s">
        <v>188</v>
      </c>
      <c r="E351" s="36">
        <v>17201.099999999999</v>
      </c>
      <c r="F351" s="36">
        <v>4055373.34</v>
      </c>
      <c r="G351" s="36">
        <v>851068.54</v>
      </c>
    </row>
    <row r="352" spans="1:7" x14ac:dyDescent="0.2">
      <c r="A352" s="35" t="s">
        <v>209</v>
      </c>
      <c r="B352" s="35" t="s">
        <v>196</v>
      </c>
      <c r="C352" s="35" t="s">
        <v>189</v>
      </c>
      <c r="D352" s="35" t="s">
        <v>187</v>
      </c>
      <c r="E352" s="36">
        <v>774.9</v>
      </c>
      <c r="F352" s="36">
        <v>690770.24</v>
      </c>
      <c r="G352" s="36">
        <v>70797.25</v>
      </c>
    </row>
    <row r="353" spans="1:7" x14ac:dyDescent="0.2">
      <c r="A353" s="35" t="s">
        <v>209</v>
      </c>
      <c r="B353" s="35" t="s">
        <v>196</v>
      </c>
      <c r="C353" s="35" t="s">
        <v>189</v>
      </c>
      <c r="D353" s="35" t="s">
        <v>188</v>
      </c>
      <c r="E353" s="36">
        <v>18460.04</v>
      </c>
      <c r="F353" s="36">
        <v>3066413.51</v>
      </c>
      <c r="G353" s="36">
        <v>786335.75</v>
      </c>
    </row>
    <row r="354" spans="1:7" x14ac:dyDescent="0.2">
      <c r="A354" s="35" t="s">
        <v>209</v>
      </c>
      <c r="B354" s="35" t="s">
        <v>197</v>
      </c>
      <c r="C354" s="35" t="s">
        <v>186</v>
      </c>
      <c r="D354" s="35" t="s">
        <v>187</v>
      </c>
      <c r="E354" s="36">
        <v>866.39</v>
      </c>
      <c r="F354" s="36">
        <v>673030.74</v>
      </c>
      <c r="G354" s="36">
        <v>57863.32</v>
      </c>
    </row>
    <row r="355" spans="1:7" x14ac:dyDescent="0.2">
      <c r="A355" s="35" t="s">
        <v>209</v>
      </c>
      <c r="B355" s="35" t="s">
        <v>197</v>
      </c>
      <c r="C355" s="35" t="s">
        <v>186</v>
      </c>
      <c r="D355" s="35" t="s">
        <v>188</v>
      </c>
      <c r="E355" s="36">
        <v>16927.96</v>
      </c>
      <c r="F355" s="36">
        <v>4224492.04</v>
      </c>
      <c r="G355" s="36">
        <v>853602.73</v>
      </c>
    </row>
    <row r="356" spans="1:7" x14ac:dyDescent="0.2">
      <c r="A356" s="35" t="s">
        <v>209</v>
      </c>
      <c r="B356" s="35" t="s">
        <v>197</v>
      </c>
      <c r="C356" s="35" t="s">
        <v>189</v>
      </c>
      <c r="D356" s="35" t="s">
        <v>187</v>
      </c>
      <c r="E356" s="36">
        <v>1038.5</v>
      </c>
      <c r="F356" s="36">
        <v>1064421.9099999999</v>
      </c>
      <c r="G356" s="36">
        <v>97713.36</v>
      </c>
    </row>
    <row r="357" spans="1:7" x14ac:dyDescent="0.2">
      <c r="A357" s="35" t="s">
        <v>209</v>
      </c>
      <c r="B357" s="35" t="s">
        <v>197</v>
      </c>
      <c r="C357" s="35" t="s">
        <v>189</v>
      </c>
      <c r="D357" s="35" t="s">
        <v>188</v>
      </c>
      <c r="E357" s="36">
        <v>17462.97</v>
      </c>
      <c r="F357" s="36">
        <v>4829596.03</v>
      </c>
      <c r="G357" s="36">
        <v>853596.5</v>
      </c>
    </row>
    <row r="358" spans="1:7" x14ac:dyDescent="0.2">
      <c r="A358" s="35" t="s">
        <v>209</v>
      </c>
      <c r="B358" s="35" t="s">
        <v>198</v>
      </c>
      <c r="C358" s="35" t="s">
        <v>186</v>
      </c>
      <c r="D358" s="35" t="s">
        <v>187</v>
      </c>
      <c r="E358" s="36">
        <v>949.23</v>
      </c>
      <c r="F358" s="36">
        <v>843210.34</v>
      </c>
      <c r="G358" s="36">
        <v>66412.09</v>
      </c>
    </row>
    <row r="359" spans="1:7" x14ac:dyDescent="0.2">
      <c r="A359" s="35" t="s">
        <v>209</v>
      </c>
      <c r="B359" s="35" t="s">
        <v>198</v>
      </c>
      <c r="C359" s="35" t="s">
        <v>186</v>
      </c>
      <c r="D359" s="35" t="s">
        <v>188</v>
      </c>
      <c r="E359" s="36">
        <v>13596.62</v>
      </c>
      <c r="F359" s="36">
        <v>3889229.02</v>
      </c>
      <c r="G359" s="36">
        <v>695281.81</v>
      </c>
    </row>
    <row r="360" spans="1:7" x14ac:dyDescent="0.2">
      <c r="A360" s="35" t="s">
        <v>209</v>
      </c>
      <c r="B360" s="35" t="s">
        <v>198</v>
      </c>
      <c r="C360" s="35" t="s">
        <v>189</v>
      </c>
      <c r="D360" s="35" t="s">
        <v>187</v>
      </c>
      <c r="E360" s="36">
        <v>1131.6600000000001</v>
      </c>
      <c r="F360" s="36">
        <v>1059575.94</v>
      </c>
      <c r="G360" s="36">
        <v>97577.4</v>
      </c>
    </row>
    <row r="361" spans="1:7" x14ac:dyDescent="0.2">
      <c r="A361" s="35" t="s">
        <v>209</v>
      </c>
      <c r="B361" s="35" t="s">
        <v>198</v>
      </c>
      <c r="C361" s="35" t="s">
        <v>189</v>
      </c>
      <c r="D361" s="35" t="s">
        <v>188</v>
      </c>
      <c r="E361" s="36">
        <v>14335.21</v>
      </c>
      <c r="F361" s="36">
        <v>4841929.58</v>
      </c>
      <c r="G361" s="36">
        <v>810108.38</v>
      </c>
    </row>
    <row r="362" spans="1:7" x14ac:dyDescent="0.2">
      <c r="A362" s="35" t="s">
        <v>209</v>
      </c>
      <c r="B362" s="35" t="s">
        <v>199</v>
      </c>
      <c r="C362" s="35" t="s">
        <v>186</v>
      </c>
      <c r="D362" s="35" t="s">
        <v>187</v>
      </c>
      <c r="E362" s="36">
        <v>1035.18</v>
      </c>
      <c r="F362" s="36">
        <v>1537707.13</v>
      </c>
      <c r="G362" s="36">
        <v>85486.64</v>
      </c>
    </row>
    <row r="363" spans="1:7" x14ac:dyDescent="0.2">
      <c r="A363" s="35" t="s">
        <v>209</v>
      </c>
      <c r="B363" s="35" t="s">
        <v>199</v>
      </c>
      <c r="C363" s="35" t="s">
        <v>186</v>
      </c>
      <c r="D363" s="35" t="s">
        <v>188</v>
      </c>
      <c r="E363" s="36">
        <v>11263.46</v>
      </c>
      <c r="F363" s="36">
        <v>3626565.49</v>
      </c>
      <c r="G363" s="36">
        <v>588104.67000000004</v>
      </c>
    </row>
    <row r="364" spans="1:7" x14ac:dyDescent="0.2">
      <c r="A364" s="35" t="s">
        <v>209</v>
      </c>
      <c r="B364" s="35" t="s">
        <v>199</v>
      </c>
      <c r="C364" s="35" t="s">
        <v>189</v>
      </c>
      <c r="D364" s="35" t="s">
        <v>187</v>
      </c>
      <c r="E364" s="36">
        <v>1146.28</v>
      </c>
      <c r="F364" s="36">
        <v>1576017.56</v>
      </c>
      <c r="G364" s="36">
        <v>98463.34</v>
      </c>
    </row>
    <row r="365" spans="1:7" x14ac:dyDescent="0.2">
      <c r="A365" s="35" t="s">
        <v>209</v>
      </c>
      <c r="B365" s="35" t="s">
        <v>199</v>
      </c>
      <c r="C365" s="35" t="s">
        <v>189</v>
      </c>
      <c r="D365" s="35" t="s">
        <v>188</v>
      </c>
      <c r="E365" s="36">
        <v>11893.37</v>
      </c>
      <c r="F365" s="36">
        <v>5140354.83</v>
      </c>
      <c r="G365" s="36">
        <v>711602.16</v>
      </c>
    </row>
    <row r="366" spans="1:7" x14ac:dyDescent="0.2">
      <c r="A366" s="35" t="s">
        <v>209</v>
      </c>
      <c r="B366" s="35" t="s">
        <v>200</v>
      </c>
      <c r="C366" s="35" t="s">
        <v>186</v>
      </c>
      <c r="D366" s="35" t="s">
        <v>187</v>
      </c>
      <c r="E366" s="36">
        <v>1441.81</v>
      </c>
      <c r="F366" s="36">
        <v>1609171.8</v>
      </c>
      <c r="G366" s="36">
        <v>121049.35</v>
      </c>
    </row>
    <row r="367" spans="1:7" x14ac:dyDescent="0.2">
      <c r="A367" s="35" t="s">
        <v>209</v>
      </c>
      <c r="B367" s="35" t="s">
        <v>200</v>
      </c>
      <c r="C367" s="35" t="s">
        <v>186</v>
      </c>
      <c r="D367" s="35" t="s">
        <v>188</v>
      </c>
      <c r="E367" s="36">
        <v>9765.6</v>
      </c>
      <c r="F367" s="36">
        <v>4643275.6900000004</v>
      </c>
      <c r="G367" s="36">
        <v>570425.93999999994</v>
      </c>
    </row>
    <row r="368" spans="1:7" x14ac:dyDescent="0.2">
      <c r="A368" s="35" t="s">
        <v>209</v>
      </c>
      <c r="B368" s="35" t="s">
        <v>200</v>
      </c>
      <c r="C368" s="35" t="s">
        <v>189</v>
      </c>
      <c r="D368" s="35" t="s">
        <v>187</v>
      </c>
      <c r="E368" s="36">
        <v>1375.44</v>
      </c>
      <c r="F368" s="36">
        <v>1790919.67</v>
      </c>
      <c r="G368" s="36">
        <v>113425.07</v>
      </c>
    </row>
    <row r="369" spans="1:7" x14ac:dyDescent="0.2">
      <c r="A369" s="35" t="s">
        <v>209</v>
      </c>
      <c r="B369" s="35" t="s">
        <v>200</v>
      </c>
      <c r="C369" s="35" t="s">
        <v>189</v>
      </c>
      <c r="D369" s="35" t="s">
        <v>188</v>
      </c>
      <c r="E369" s="36">
        <v>9740.14</v>
      </c>
      <c r="F369" s="36">
        <v>4980956.8600000003</v>
      </c>
      <c r="G369" s="36">
        <v>651187.44999999995</v>
      </c>
    </row>
    <row r="370" spans="1:7" x14ac:dyDescent="0.2">
      <c r="A370" s="35" t="s">
        <v>209</v>
      </c>
      <c r="B370" s="35" t="s">
        <v>201</v>
      </c>
      <c r="C370" s="35" t="s">
        <v>186</v>
      </c>
      <c r="D370" s="35" t="s">
        <v>187</v>
      </c>
      <c r="E370" s="36">
        <v>1343.48</v>
      </c>
      <c r="F370" s="36">
        <v>1712622.93</v>
      </c>
      <c r="G370" s="36">
        <v>109600.51</v>
      </c>
    </row>
    <row r="371" spans="1:7" x14ac:dyDescent="0.2">
      <c r="A371" s="35" t="s">
        <v>209</v>
      </c>
      <c r="B371" s="35" t="s">
        <v>201</v>
      </c>
      <c r="C371" s="35" t="s">
        <v>186</v>
      </c>
      <c r="D371" s="35" t="s">
        <v>188</v>
      </c>
      <c r="E371" s="36">
        <v>6570.09</v>
      </c>
      <c r="F371" s="36">
        <v>4071574.46</v>
      </c>
      <c r="G371" s="36">
        <v>409860.44</v>
      </c>
    </row>
    <row r="372" spans="1:7" x14ac:dyDescent="0.2">
      <c r="A372" s="35" t="s">
        <v>209</v>
      </c>
      <c r="B372" s="35" t="s">
        <v>201</v>
      </c>
      <c r="C372" s="35" t="s">
        <v>189</v>
      </c>
      <c r="D372" s="35" t="s">
        <v>187</v>
      </c>
      <c r="E372" s="36">
        <v>1246.23</v>
      </c>
      <c r="F372" s="36">
        <v>1729956.79</v>
      </c>
      <c r="G372" s="36">
        <v>113015.5</v>
      </c>
    </row>
    <row r="373" spans="1:7" x14ac:dyDescent="0.2">
      <c r="A373" s="35" t="s">
        <v>209</v>
      </c>
      <c r="B373" s="35" t="s">
        <v>201</v>
      </c>
      <c r="C373" s="35" t="s">
        <v>189</v>
      </c>
      <c r="D373" s="35" t="s">
        <v>188</v>
      </c>
      <c r="E373" s="36">
        <v>6527.83</v>
      </c>
      <c r="F373" s="36">
        <v>3815662.36</v>
      </c>
      <c r="G373" s="36">
        <v>444381.61</v>
      </c>
    </row>
    <row r="374" spans="1:7" x14ac:dyDescent="0.2">
      <c r="A374" s="35" t="s">
        <v>209</v>
      </c>
      <c r="B374" s="35" t="s">
        <v>202</v>
      </c>
      <c r="C374" s="35" t="s">
        <v>186</v>
      </c>
      <c r="D374" s="35" t="s">
        <v>187</v>
      </c>
      <c r="E374" s="36">
        <v>1372.17</v>
      </c>
      <c r="F374" s="36">
        <v>2349574.0699999998</v>
      </c>
      <c r="G374" s="36">
        <v>131272.18</v>
      </c>
    </row>
    <row r="375" spans="1:7" x14ac:dyDescent="0.2">
      <c r="A375" s="35" t="s">
        <v>209</v>
      </c>
      <c r="B375" s="35" t="s">
        <v>202</v>
      </c>
      <c r="C375" s="35" t="s">
        <v>186</v>
      </c>
      <c r="D375" s="35" t="s">
        <v>188</v>
      </c>
      <c r="E375" s="36">
        <v>4437.5</v>
      </c>
      <c r="F375" s="36">
        <v>2993948.43</v>
      </c>
      <c r="G375" s="36">
        <v>280330.40999999997</v>
      </c>
    </row>
    <row r="376" spans="1:7" x14ac:dyDescent="0.2">
      <c r="A376" s="35" t="s">
        <v>209</v>
      </c>
      <c r="B376" s="35" t="s">
        <v>202</v>
      </c>
      <c r="C376" s="35" t="s">
        <v>189</v>
      </c>
      <c r="D376" s="35" t="s">
        <v>187</v>
      </c>
      <c r="E376" s="36">
        <v>1162.08</v>
      </c>
      <c r="F376" s="36">
        <v>1868408.46</v>
      </c>
      <c r="G376" s="36">
        <v>110401.85</v>
      </c>
    </row>
    <row r="377" spans="1:7" x14ac:dyDescent="0.2">
      <c r="A377" s="35" t="s">
        <v>209</v>
      </c>
      <c r="B377" s="35" t="s">
        <v>202</v>
      </c>
      <c r="C377" s="35" t="s">
        <v>189</v>
      </c>
      <c r="D377" s="35" t="s">
        <v>188</v>
      </c>
      <c r="E377" s="36">
        <v>3818.03</v>
      </c>
      <c r="F377" s="36">
        <v>2299215.5</v>
      </c>
      <c r="G377" s="36">
        <v>247512.24</v>
      </c>
    </row>
    <row r="378" spans="1:7" x14ac:dyDescent="0.2">
      <c r="A378" s="35" t="s">
        <v>209</v>
      </c>
      <c r="B378" s="35" t="s">
        <v>203</v>
      </c>
      <c r="C378" s="35" t="s">
        <v>186</v>
      </c>
      <c r="D378" s="35" t="s">
        <v>187</v>
      </c>
      <c r="E378" s="36">
        <v>1728.65</v>
      </c>
      <c r="F378" s="36">
        <v>2960948.34</v>
      </c>
      <c r="G378" s="36">
        <v>167556.5</v>
      </c>
    </row>
    <row r="379" spans="1:7" x14ac:dyDescent="0.2">
      <c r="A379" s="35" t="s">
        <v>209</v>
      </c>
      <c r="B379" s="35" t="s">
        <v>203</v>
      </c>
      <c r="C379" s="35" t="s">
        <v>186</v>
      </c>
      <c r="D379" s="35" t="s">
        <v>188</v>
      </c>
      <c r="E379" s="36">
        <v>2660.11</v>
      </c>
      <c r="F379" s="36">
        <v>2035203.39</v>
      </c>
      <c r="G379" s="36">
        <v>182878.07999999999</v>
      </c>
    </row>
    <row r="380" spans="1:7" x14ac:dyDescent="0.2">
      <c r="A380" s="35" t="s">
        <v>209</v>
      </c>
      <c r="B380" s="35" t="s">
        <v>203</v>
      </c>
      <c r="C380" s="35" t="s">
        <v>189</v>
      </c>
      <c r="D380" s="35" t="s">
        <v>187</v>
      </c>
      <c r="E380" s="36">
        <v>988.06</v>
      </c>
      <c r="F380" s="36">
        <v>1622303</v>
      </c>
      <c r="G380" s="36">
        <v>92000.95</v>
      </c>
    </row>
    <row r="381" spans="1:7" x14ac:dyDescent="0.2">
      <c r="A381" s="35" t="s">
        <v>209</v>
      </c>
      <c r="B381" s="35" t="s">
        <v>203</v>
      </c>
      <c r="C381" s="35" t="s">
        <v>189</v>
      </c>
      <c r="D381" s="35" t="s">
        <v>188</v>
      </c>
      <c r="E381" s="36">
        <v>1840.84</v>
      </c>
      <c r="F381" s="36">
        <v>1212235.1100000001</v>
      </c>
      <c r="G381" s="36">
        <v>134433.25</v>
      </c>
    </row>
    <row r="382" spans="1:7" x14ac:dyDescent="0.2">
      <c r="A382" s="35" t="s">
        <v>209</v>
      </c>
      <c r="B382" s="35" t="s">
        <v>204</v>
      </c>
      <c r="C382" s="35" t="s">
        <v>186</v>
      </c>
      <c r="D382" s="35" t="s">
        <v>187</v>
      </c>
      <c r="E382" s="36">
        <v>1300.1199999999999</v>
      </c>
      <c r="F382" s="36">
        <v>2377719.35</v>
      </c>
      <c r="G382" s="36">
        <v>126702.45</v>
      </c>
    </row>
    <row r="383" spans="1:7" x14ac:dyDescent="0.2">
      <c r="A383" s="35" t="s">
        <v>209</v>
      </c>
      <c r="B383" s="35" t="s">
        <v>204</v>
      </c>
      <c r="C383" s="35" t="s">
        <v>186</v>
      </c>
      <c r="D383" s="35" t="s">
        <v>188</v>
      </c>
      <c r="E383" s="36">
        <v>1423.19</v>
      </c>
      <c r="F383" s="36">
        <v>986245.7</v>
      </c>
      <c r="G383" s="36">
        <v>100811.7</v>
      </c>
    </row>
    <row r="384" spans="1:7" x14ac:dyDescent="0.2">
      <c r="A384" s="35" t="s">
        <v>209</v>
      </c>
      <c r="B384" s="35" t="s">
        <v>204</v>
      </c>
      <c r="C384" s="35" t="s">
        <v>189</v>
      </c>
      <c r="D384" s="35" t="s">
        <v>187</v>
      </c>
      <c r="E384" s="36">
        <v>371.07</v>
      </c>
      <c r="F384" s="36">
        <v>741483.07</v>
      </c>
      <c r="G384" s="36">
        <v>40410.839999999997</v>
      </c>
    </row>
    <row r="385" spans="1:7" x14ac:dyDescent="0.2">
      <c r="A385" s="35" t="s">
        <v>209</v>
      </c>
      <c r="B385" s="35" t="s">
        <v>204</v>
      </c>
      <c r="C385" s="35" t="s">
        <v>189</v>
      </c>
      <c r="D385" s="35" t="s">
        <v>188</v>
      </c>
      <c r="E385" s="36">
        <v>652.77</v>
      </c>
      <c r="F385" s="36">
        <v>482367.15</v>
      </c>
      <c r="G385" s="36">
        <v>50675.25</v>
      </c>
    </row>
    <row r="386" spans="1:7" x14ac:dyDescent="0.2">
      <c r="A386" s="35" t="s">
        <v>210</v>
      </c>
      <c r="B386" s="35" t="s">
        <v>185</v>
      </c>
      <c r="C386" s="35" t="s">
        <v>186</v>
      </c>
      <c r="D386" s="35" t="s">
        <v>187</v>
      </c>
      <c r="E386" s="36">
        <v>573</v>
      </c>
      <c r="F386" s="36">
        <v>179362.91</v>
      </c>
      <c r="G386" s="36">
        <v>7328.6</v>
      </c>
    </row>
    <row r="387" spans="1:7" x14ac:dyDescent="0.2">
      <c r="A387" s="35" t="s">
        <v>210</v>
      </c>
      <c r="B387" s="35" t="s">
        <v>185</v>
      </c>
      <c r="C387" s="35" t="s">
        <v>186</v>
      </c>
      <c r="D387" s="35" t="s">
        <v>188</v>
      </c>
      <c r="E387" s="36">
        <v>40582.79</v>
      </c>
      <c r="F387" s="36">
        <v>2987870.25</v>
      </c>
      <c r="G387" s="36">
        <v>271387.39</v>
      </c>
    </row>
    <row r="388" spans="1:7" x14ac:dyDescent="0.2">
      <c r="A388" s="35" t="s">
        <v>210</v>
      </c>
      <c r="B388" s="35" t="s">
        <v>185</v>
      </c>
      <c r="C388" s="35" t="s">
        <v>189</v>
      </c>
      <c r="D388" s="35" t="s">
        <v>187</v>
      </c>
      <c r="E388" s="36">
        <v>574.48</v>
      </c>
      <c r="F388" s="36">
        <v>163344.04</v>
      </c>
      <c r="G388" s="36">
        <v>8175.35</v>
      </c>
    </row>
    <row r="389" spans="1:7" x14ac:dyDescent="0.2">
      <c r="A389" s="35" t="s">
        <v>210</v>
      </c>
      <c r="B389" s="35" t="s">
        <v>185</v>
      </c>
      <c r="C389" s="35" t="s">
        <v>189</v>
      </c>
      <c r="D389" s="35" t="s">
        <v>188</v>
      </c>
      <c r="E389" s="36">
        <v>44407.65</v>
      </c>
      <c r="F389" s="36">
        <v>3001609.98</v>
      </c>
      <c r="G389" s="36">
        <v>292671.94</v>
      </c>
    </row>
    <row r="390" spans="1:7" x14ac:dyDescent="0.2">
      <c r="A390" s="35" t="s">
        <v>210</v>
      </c>
      <c r="B390" s="35" t="s">
        <v>190</v>
      </c>
      <c r="C390" s="35" t="s">
        <v>186</v>
      </c>
      <c r="D390" s="35" t="s">
        <v>187</v>
      </c>
      <c r="E390" s="36">
        <v>448</v>
      </c>
      <c r="F390" s="36">
        <v>351503.5</v>
      </c>
      <c r="G390" s="36">
        <v>30627.75</v>
      </c>
    </row>
    <row r="391" spans="1:7" x14ac:dyDescent="0.2">
      <c r="A391" s="35" t="s">
        <v>210</v>
      </c>
      <c r="B391" s="35" t="s">
        <v>190</v>
      </c>
      <c r="C391" s="35" t="s">
        <v>186</v>
      </c>
      <c r="D391" s="35" t="s">
        <v>188</v>
      </c>
      <c r="E391" s="36">
        <v>16648.98</v>
      </c>
      <c r="F391" s="36">
        <v>2126661.98</v>
      </c>
      <c r="G391" s="36">
        <v>687188.02</v>
      </c>
    </row>
    <row r="392" spans="1:7" x14ac:dyDescent="0.2">
      <c r="A392" s="35" t="s">
        <v>210</v>
      </c>
      <c r="B392" s="35" t="s">
        <v>190</v>
      </c>
      <c r="C392" s="35" t="s">
        <v>189</v>
      </c>
      <c r="D392" s="35" t="s">
        <v>187</v>
      </c>
      <c r="E392" s="36">
        <v>199.55</v>
      </c>
      <c r="F392" s="36">
        <v>363959.51</v>
      </c>
      <c r="G392" s="36">
        <v>17255.45</v>
      </c>
    </row>
    <row r="393" spans="1:7" x14ac:dyDescent="0.2">
      <c r="A393" s="35" t="s">
        <v>210</v>
      </c>
      <c r="B393" s="35" t="s">
        <v>190</v>
      </c>
      <c r="C393" s="35" t="s">
        <v>189</v>
      </c>
      <c r="D393" s="35" t="s">
        <v>188</v>
      </c>
      <c r="E393" s="36">
        <v>18142.41</v>
      </c>
      <c r="F393" s="36">
        <v>1505475.12</v>
      </c>
      <c r="G393" s="36">
        <v>426918.57</v>
      </c>
    </row>
    <row r="394" spans="1:7" x14ac:dyDescent="0.2">
      <c r="A394" s="35" t="s">
        <v>210</v>
      </c>
      <c r="B394" s="35" t="s">
        <v>191</v>
      </c>
      <c r="C394" s="35" t="s">
        <v>186</v>
      </c>
      <c r="D394" s="35" t="s">
        <v>187</v>
      </c>
      <c r="E394" s="36">
        <v>271</v>
      </c>
      <c r="F394" s="36">
        <v>197193.57</v>
      </c>
      <c r="G394" s="36">
        <v>22526.49</v>
      </c>
    </row>
    <row r="395" spans="1:7" x14ac:dyDescent="0.2">
      <c r="A395" s="35" t="s">
        <v>210</v>
      </c>
      <c r="B395" s="35" t="s">
        <v>191</v>
      </c>
      <c r="C395" s="35" t="s">
        <v>186</v>
      </c>
      <c r="D395" s="35" t="s">
        <v>188</v>
      </c>
      <c r="E395" s="36">
        <v>14727.68</v>
      </c>
      <c r="F395" s="36">
        <v>2934746.08</v>
      </c>
      <c r="G395" s="36">
        <v>629010.66</v>
      </c>
    </row>
    <row r="396" spans="1:7" x14ac:dyDescent="0.2">
      <c r="A396" s="35" t="s">
        <v>210</v>
      </c>
      <c r="B396" s="35" t="s">
        <v>191</v>
      </c>
      <c r="C396" s="35" t="s">
        <v>189</v>
      </c>
      <c r="D396" s="35" t="s">
        <v>187</v>
      </c>
      <c r="E396" s="36">
        <v>207</v>
      </c>
      <c r="F396" s="36">
        <v>96516.5</v>
      </c>
      <c r="G396" s="36">
        <v>14114.8</v>
      </c>
    </row>
    <row r="397" spans="1:7" x14ac:dyDescent="0.2">
      <c r="A397" s="35" t="s">
        <v>210</v>
      </c>
      <c r="B397" s="35" t="s">
        <v>191</v>
      </c>
      <c r="C397" s="35" t="s">
        <v>189</v>
      </c>
      <c r="D397" s="35" t="s">
        <v>188</v>
      </c>
      <c r="E397" s="36">
        <v>16362.05</v>
      </c>
      <c r="F397" s="36">
        <v>899694.33</v>
      </c>
      <c r="G397" s="36">
        <v>437417.33</v>
      </c>
    </row>
    <row r="398" spans="1:7" x14ac:dyDescent="0.2">
      <c r="A398" s="35" t="s">
        <v>210</v>
      </c>
      <c r="B398" s="35" t="s">
        <v>192</v>
      </c>
      <c r="C398" s="35" t="s">
        <v>186</v>
      </c>
      <c r="D398" s="35" t="s">
        <v>187</v>
      </c>
      <c r="E398" s="36">
        <v>513.77</v>
      </c>
      <c r="F398" s="36">
        <v>249942.67</v>
      </c>
      <c r="G398" s="36">
        <v>28465.37</v>
      </c>
    </row>
    <row r="399" spans="1:7" x14ac:dyDescent="0.2">
      <c r="A399" s="35" t="s">
        <v>210</v>
      </c>
      <c r="B399" s="35" t="s">
        <v>192</v>
      </c>
      <c r="C399" s="35" t="s">
        <v>186</v>
      </c>
      <c r="D399" s="35" t="s">
        <v>188</v>
      </c>
      <c r="E399" s="36">
        <v>14951.3</v>
      </c>
      <c r="F399" s="36">
        <v>3423395.72</v>
      </c>
      <c r="G399" s="36">
        <v>680687.38</v>
      </c>
    </row>
    <row r="400" spans="1:7" x14ac:dyDescent="0.2">
      <c r="A400" s="35" t="s">
        <v>210</v>
      </c>
      <c r="B400" s="35" t="s">
        <v>192</v>
      </c>
      <c r="C400" s="35" t="s">
        <v>189</v>
      </c>
      <c r="D400" s="35" t="s">
        <v>187</v>
      </c>
      <c r="E400" s="36">
        <v>237</v>
      </c>
      <c r="F400" s="36">
        <v>70383.25</v>
      </c>
      <c r="G400" s="36">
        <v>15329.45</v>
      </c>
    </row>
    <row r="401" spans="1:7" x14ac:dyDescent="0.2">
      <c r="A401" s="35" t="s">
        <v>210</v>
      </c>
      <c r="B401" s="35" t="s">
        <v>192</v>
      </c>
      <c r="C401" s="35" t="s">
        <v>189</v>
      </c>
      <c r="D401" s="35" t="s">
        <v>188</v>
      </c>
      <c r="E401" s="36">
        <v>17626.900000000001</v>
      </c>
      <c r="F401" s="36">
        <v>1258125.42</v>
      </c>
      <c r="G401" s="36">
        <v>509528.13</v>
      </c>
    </row>
    <row r="402" spans="1:7" x14ac:dyDescent="0.2">
      <c r="A402" s="35" t="s">
        <v>210</v>
      </c>
      <c r="B402" s="35" t="s">
        <v>193</v>
      </c>
      <c r="C402" s="35" t="s">
        <v>186</v>
      </c>
      <c r="D402" s="35" t="s">
        <v>187</v>
      </c>
      <c r="E402" s="36">
        <v>561.37</v>
      </c>
      <c r="F402" s="36">
        <v>379400.3</v>
      </c>
      <c r="G402" s="36">
        <v>47069.2</v>
      </c>
    </row>
    <row r="403" spans="1:7" x14ac:dyDescent="0.2">
      <c r="A403" s="35" t="s">
        <v>210</v>
      </c>
      <c r="B403" s="35" t="s">
        <v>193</v>
      </c>
      <c r="C403" s="35" t="s">
        <v>186</v>
      </c>
      <c r="D403" s="35" t="s">
        <v>188</v>
      </c>
      <c r="E403" s="36">
        <v>15473.32</v>
      </c>
      <c r="F403" s="36">
        <v>3451715.39</v>
      </c>
      <c r="G403" s="36">
        <v>748614.37</v>
      </c>
    </row>
    <row r="404" spans="1:7" x14ac:dyDescent="0.2">
      <c r="A404" s="35" t="s">
        <v>210</v>
      </c>
      <c r="B404" s="35" t="s">
        <v>193</v>
      </c>
      <c r="C404" s="35" t="s">
        <v>189</v>
      </c>
      <c r="D404" s="35" t="s">
        <v>187</v>
      </c>
      <c r="E404" s="36">
        <v>308.29000000000002</v>
      </c>
      <c r="F404" s="36">
        <v>105474.83</v>
      </c>
      <c r="G404" s="36">
        <v>29043.3</v>
      </c>
    </row>
    <row r="405" spans="1:7" x14ac:dyDescent="0.2">
      <c r="A405" s="35" t="s">
        <v>210</v>
      </c>
      <c r="B405" s="35" t="s">
        <v>193</v>
      </c>
      <c r="C405" s="35" t="s">
        <v>189</v>
      </c>
      <c r="D405" s="35" t="s">
        <v>188</v>
      </c>
      <c r="E405" s="36">
        <v>16049.51</v>
      </c>
      <c r="F405" s="36">
        <v>1922311.93</v>
      </c>
      <c r="G405" s="36">
        <v>517190.24</v>
      </c>
    </row>
    <row r="406" spans="1:7" x14ac:dyDescent="0.2">
      <c r="A406" s="35" t="s">
        <v>210</v>
      </c>
      <c r="B406" s="35" t="s">
        <v>194</v>
      </c>
      <c r="C406" s="35" t="s">
        <v>186</v>
      </c>
      <c r="D406" s="35" t="s">
        <v>187</v>
      </c>
      <c r="E406" s="36">
        <v>462</v>
      </c>
      <c r="F406" s="36">
        <v>452914.93</v>
      </c>
      <c r="G406" s="36">
        <v>38413.870000000003</v>
      </c>
    </row>
    <row r="407" spans="1:7" x14ac:dyDescent="0.2">
      <c r="A407" s="35" t="s">
        <v>210</v>
      </c>
      <c r="B407" s="35" t="s">
        <v>194</v>
      </c>
      <c r="C407" s="35" t="s">
        <v>186</v>
      </c>
      <c r="D407" s="35" t="s">
        <v>188</v>
      </c>
      <c r="E407" s="36">
        <v>15108.65</v>
      </c>
      <c r="F407" s="36">
        <v>2621417.59</v>
      </c>
      <c r="G407" s="36">
        <v>702873.75</v>
      </c>
    </row>
    <row r="408" spans="1:7" x14ac:dyDescent="0.2">
      <c r="A408" s="35" t="s">
        <v>210</v>
      </c>
      <c r="B408" s="35" t="s">
        <v>194</v>
      </c>
      <c r="C408" s="35" t="s">
        <v>189</v>
      </c>
      <c r="D408" s="35" t="s">
        <v>187</v>
      </c>
      <c r="E408" s="36">
        <v>443.35</v>
      </c>
      <c r="F408" s="36">
        <v>392919.86</v>
      </c>
      <c r="G408" s="36">
        <v>38242.33</v>
      </c>
    </row>
    <row r="409" spans="1:7" x14ac:dyDescent="0.2">
      <c r="A409" s="35" t="s">
        <v>210</v>
      </c>
      <c r="B409" s="35" t="s">
        <v>194</v>
      </c>
      <c r="C409" s="35" t="s">
        <v>189</v>
      </c>
      <c r="D409" s="35" t="s">
        <v>188</v>
      </c>
      <c r="E409" s="36">
        <v>15785.98</v>
      </c>
      <c r="F409" s="36">
        <v>1760425.33</v>
      </c>
      <c r="G409" s="36">
        <v>539943.05000000005</v>
      </c>
    </row>
    <row r="410" spans="1:7" x14ac:dyDescent="0.2">
      <c r="A410" s="35" t="s">
        <v>210</v>
      </c>
      <c r="B410" s="35" t="s">
        <v>195</v>
      </c>
      <c r="C410" s="35" t="s">
        <v>186</v>
      </c>
      <c r="D410" s="35" t="s">
        <v>187</v>
      </c>
      <c r="E410" s="36">
        <v>552</v>
      </c>
      <c r="F410" s="36">
        <v>698313.32</v>
      </c>
      <c r="G410" s="36">
        <v>40797.82</v>
      </c>
    </row>
    <row r="411" spans="1:7" x14ac:dyDescent="0.2">
      <c r="A411" s="35" t="s">
        <v>210</v>
      </c>
      <c r="B411" s="35" t="s">
        <v>195</v>
      </c>
      <c r="C411" s="35" t="s">
        <v>186</v>
      </c>
      <c r="D411" s="35" t="s">
        <v>188</v>
      </c>
      <c r="E411" s="36">
        <v>17668.95</v>
      </c>
      <c r="F411" s="36">
        <v>3564390.38</v>
      </c>
      <c r="G411" s="36">
        <v>867549.89</v>
      </c>
    </row>
    <row r="412" spans="1:7" x14ac:dyDescent="0.2">
      <c r="A412" s="35" t="s">
        <v>210</v>
      </c>
      <c r="B412" s="35" t="s">
        <v>195</v>
      </c>
      <c r="C412" s="35" t="s">
        <v>189</v>
      </c>
      <c r="D412" s="35" t="s">
        <v>187</v>
      </c>
      <c r="E412" s="36">
        <v>557</v>
      </c>
      <c r="F412" s="36">
        <v>462784.2</v>
      </c>
      <c r="G412" s="36">
        <v>55840.639999999999</v>
      </c>
    </row>
    <row r="413" spans="1:7" x14ac:dyDescent="0.2">
      <c r="A413" s="35" t="s">
        <v>210</v>
      </c>
      <c r="B413" s="35" t="s">
        <v>195</v>
      </c>
      <c r="C413" s="35" t="s">
        <v>189</v>
      </c>
      <c r="D413" s="35" t="s">
        <v>188</v>
      </c>
      <c r="E413" s="36">
        <v>17010.11</v>
      </c>
      <c r="F413" s="36">
        <v>2416619.14</v>
      </c>
      <c r="G413" s="36">
        <v>668910.99</v>
      </c>
    </row>
    <row r="414" spans="1:7" x14ac:dyDescent="0.2">
      <c r="A414" s="35" t="s">
        <v>210</v>
      </c>
      <c r="B414" s="35" t="s">
        <v>196</v>
      </c>
      <c r="C414" s="35" t="s">
        <v>186</v>
      </c>
      <c r="D414" s="35" t="s">
        <v>187</v>
      </c>
      <c r="E414" s="36">
        <v>827</v>
      </c>
      <c r="F414" s="36">
        <v>935517.33</v>
      </c>
      <c r="G414" s="36">
        <v>66082.720000000001</v>
      </c>
    </row>
    <row r="415" spans="1:7" x14ac:dyDescent="0.2">
      <c r="A415" s="35" t="s">
        <v>210</v>
      </c>
      <c r="B415" s="35" t="s">
        <v>196</v>
      </c>
      <c r="C415" s="35" t="s">
        <v>186</v>
      </c>
      <c r="D415" s="35" t="s">
        <v>188</v>
      </c>
      <c r="E415" s="36">
        <v>20780.59</v>
      </c>
      <c r="F415" s="36">
        <v>4728614.3099999996</v>
      </c>
      <c r="G415" s="36">
        <v>1039432.9</v>
      </c>
    </row>
    <row r="416" spans="1:7" x14ac:dyDescent="0.2">
      <c r="A416" s="35" t="s">
        <v>210</v>
      </c>
      <c r="B416" s="35" t="s">
        <v>196</v>
      </c>
      <c r="C416" s="35" t="s">
        <v>189</v>
      </c>
      <c r="D416" s="35" t="s">
        <v>187</v>
      </c>
      <c r="E416" s="36">
        <v>701</v>
      </c>
      <c r="F416" s="36">
        <v>689056.49</v>
      </c>
      <c r="G416" s="36">
        <v>57579.61</v>
      </c>
    </row>
    <row r="417" spans="1:7" x14ac:dyDescent="0.2">
      <c r="A417" s="35" t="s">
        <v>210</v>
      </c>
      <c r="B417" s="35" t="s">
        <v>196</v>
      </c>
      <c r="C417" s="35" t="s">
        <v>189</v>
      </c>
      <c r="D417" s="35" t="s">
        <v>188</v>
      </c>
      <c r="E417" s="36">
        <v>21274.28</v>
      </c>
      <c r="F417" s="36">
        <v>3843950.86</v>
      </c>
      <c r="G417" s="36">
        <v>956483.56</v>
      </c>
    </row>
    <row r="418" spans="1:7" x14ac:dyDescent="0.2">
      <c r="A418" s="35" t="s">
        <v>210</v>
      </c>
      <c r="B418" s="35" t="s">
        <v>197</v>
      </c>
      <c r="C418" s="35" t="s">
        <v>186</v>
      </c>
      <c r="D418" s="35" t="s">
        <v>187</v>
      </c>
      <c r="E418" s="36">
        <v>1003.77</v>
      </c>
      <c r="F418" s="36">
        <v>1006866.59</v>
      </c>
      <c r="G418" s="36">
        <v>84941.78</v>
      </c>
    </row>
    <row r="419" spans="1:7" x14ac:dyDescent="0.2">
      <c r="A419" s="35" t="s">
        <v>210</v>
      </c>
      <c r="B419" s="35" t="s">
        <v>197</v>
      </c>
      <c r="C419" s="35" t="s">
        <v>186</v>
      </c>
      <c r="D419" s="35" t="s">
        <v>188</v>
      </c>
      <c r="E419" s="36">
        <v>19674.849999999999</v>
      </c>
      <c r="F419" s="36">
        <v>5265427.09</v>
      </c>
      <c r="G419" s="36">
        <v>1028819.33</v>
      </c>
    </row>
    <row r="420" spans="1:7" x14ac:dyDescent="0.2">
      <c r="A420" s="35" t="s">
        <v>210</v>
      </c>
      <c r="B420" s="35" t="s">
        <v>197</v>
      </c>
      <c r="C420" s="35" t="s">
        <v>189</v>
      </c>
      <c r="D420" s="35" t="s">
        <v>187</v>
      </c>
      <c r="E420" s="36">
        <v>1204.06</v>
      </c>
      <c r="F420" s="36">
        <v>730253.89</v>
      </c>
      <c r="G420" s="36">
        <v>80751.38</v>
      </c>
    </row>
    <row r="421" spans="1:7" x14ac:dyDescent="0.2">
      <c r="A421" s="35" t="s">
        <v>210</v>
      </c>
      <c r="B421" s="35" t="s">
        <v>197</v>
      </c>
      <c r="C421" s="35" t="s">
        <v>189</v>
      </c>
      <c r="D421" s="35" t="s">
        <v>188</v>
      </c>
      <c r="E421" s="36">
        <v>21075.32</v>
      </c>
      <c r="F421" s="36">
        <v>4628603.03</v>
      </c>
      <c r="G421" s="36">
        <v>966575.23</v>
      </c>
    </row>
    <row r="422" spans="1:7" x14ac:dyDescent="0.2">
      <c r="A422" s="35" t="s">
        <v>210</v>
      </c>
      <c r="B422" s="35" t="s">
        <v>198</v>
      </c>
      <c r="C422" s="35" t="s">
        <v>186</v>
      </c>
      <c r="D422" s="35" t="s">
        <v>187</v>
      </c>
      <c r="E422" s="36">
        <v>1126.33</v>
      </c>
      <c r="F422" s="36">
        <v>1253749.79</v>
      </c>
      <c r="G422" s="36">
        <v>100375.97</v>
      </c>
    </row>
    <row r="423" spans="1:7" x14ac:dyDescent="0.2">
      <c r="A423" s="35" t="s">
        <v>210</v>
      </c>
      <c r="B423" s="35" t="s">
        <v>198</v>
      </c>
      <c r="C423" s="35" t="s">
        <v>186</v>
      </c>
      <c r="D423" s="35" t="s">
        <v>188</v>
      </c>
      <c r="E423" s="36">
        <v>15850.2</v>
      </c>
      <c r="F423" s="36">
        <v>4421082.97</v>
      </c>
      <c r="G423" s="36">
        <v>764342.27</v>
      </c>
    </row>
    <row r="424" spans="1:7" x14ac:dyDescent="0.2">
      <c r="A424" s="35" t="s">
        <v>210</v>
      </c>
      <c r="B424" s="35" t="s">
        <v>198</v>
      </c>
      <c r="C424" s="35" t="s">
        <v>189</v>
      </c>
      <c r="D424" s="35" t="s">
        <v>187</v>
      </c>
      <c r="E424" s="36">
        <v>1316.94</v>
      </c>
      <c r="F424" s="36">
        <v>1750674.84</v>
      </c>
      <c r="G424" s="36">
        <v>114516.35</v>
      </c>
    </row>
    <row r="425" spans="1:7" x14ac:dyDescent="0.2">
      <c r="A425" s="35" t="s">
        <v>210</v>
      </c>
      <c r="B425" s="35" t="s">
        <v>198</v>
      </c>
      <c r="C425" s="35" t="s">
        <v>189</v>
      </c>
      <c r="D425" s="35" t="s">
        <v>188</v>
      </c>
      <c r="E425" s="36">
        <v>17955.05</v>
      </c>
      <c r="F425" s="36">
        <v>5433677.4800000004</v>
      </c>
      <c r="G425" s="36">
        <v>959162.09</v>
      </c>
    </row>
    <row r="426" spans="1:7" x14ac:dyDescent="0.2">
      <c r="A426" s="35" t="s">
        <v>210</v>
      </c>
      <c r="B426" s="35" t="s">
        <v>199</v>
      </c>
      <c r="C426" s="35" t="s">
        <v>186</v>
      </c>
      <c r="D426" s="35" t="s">
        <v>187</v>
      </c>
      <c r="E426" s="36">
        <v>1318.13</v>
      </c>
      <c r="F426" s="36">
        <v>2064379.78</v>
      </c>
      <c r="G426" s="36">
        <v>120471.31</v>
      </c>
    </row>
    <row r="427" spans="1:7" x14ac:dyDescent="0.2">
      <c r="A427" s="35" t="s">
        <v>210</v>
      </c>
      <c r="B427" s="35" t="s">
        <v>199</v>
      </c>
      <c r="C427" s="35" t="s">
        <v>186</v>
      </c>
      <c r="D427" s="35" t="s">
        <v>188</v>
      </c>
      <c r="E427" s="36">
        <v>13807.15</v>
      </c>
      <c r="F427" s="36">
        <v>5010723.6900000004</v>
      </c>
      <c r="G427" s="36">
        <v>757735.03</v>
      </c>
    </row>
    <row r="428" spans="1:7" x14ac:dyDescent="0.2">
      <c r="A428" s="35" t="s">
        <v>210</v>
      </c>
      <c r="B428" s="35" t="s">
        <v>199</v>
      </c>
      <c r="C428" s="35" t="s">
        <v>189</v>
      </c>
      <c r="D428" s="35" t="s">
        <v>187</v>
      </c>
      <c r="E428" s="36">
        <v>1691.1</v>
      </c>
      <c r="F428" s="36">
        <v>2260029.0699999998</v>
      </c>
      <c r="G428" s="36">
        <v>151562.84</v>
      </c>
    </row>
    <row r="429" spans="1:7" x14ac:dyDescent="0.2">
      <c r="A429" s="35" t="s">
        <v>210</v>
      </c>
      <c r="B429" s="35" t="s">
        <v>199</v>
      </c>
      <c r="C429" s="35" t="s">
        <v>189</v>
      </c>
      <c r="D429" s="35" t="s">
        <v>188</v>
      </c>
      <c r="E429" s="36">
        <v>13744.11</v>
      </c>
      <c r="F429" s="36">
        <v>5192120.3</v>
      </c>
      <c r="G429" s="36">
        <v>811703.82</v>
      </c>
    </row>
    <row r="430" spans="1:7" x14ac:dyDescent="0.2">
      <c r="A430" s="35" t="s">
        <v>210</v>
      </c>
      <c r="B430" s="35" t="s">
        <v>200</v>
      </c>
      <c r="C430" s="35" t="s">
        <v>186</v>
      </c>
      <c r="D430" s="35" t="s">
        <v>187</v>
      </c>
      <c r="E430" s="36">
        <v>1610.46</v>
      </c>
      <c r="F430" s="36">
        <v>2151957.54</v>
      </c>
      <c r="G430" s="36">
        <v>139142.24</v>
      </c>
    </row>
    <row r="431" spans="1:7" x14ac:dyDescent="0.2">
      <c r="A431" s="35" t="s">
        <v>210</v>
      </c>
      <c r="B431" s="35" t="s">
        <v>200</v>
      </c>
      <c r="C431" s="35" t="s">
        <v>186</v>
      </c>
      <c r="D431" s="35" t="s">
        <v>188</v>
      </c>
      <c r="E431" s="36">
        <v>11917.06</v>
      </c>
      <c r="F431" s="36">
        <v>4818454.97</v>
      </c>
      <c r="G431" s="36">
        <v>685806.11</v>
      </c>
    </row>
    <row r="432" spans="1:7" x14ac:dyDescent="0.2">
      <c r="A432" s="35" t="s">
        <v>210</v>
      </c>
      <c r="B432" s="35" t="s">
        <v>200</v>
      </c>
      <c r="C432" s="35" t="s">
        <v>189</v>
      </c>
      <c r="D432" s="35" t="s">
        <v>187</v>
      </c>
      <c r="E432" s="36">
        <v>1863.83</v>
      </c>
      <c r="F432" s="36">
        <v>2417845.5299999998</v>
      </c>
      <c r="G432" s="36">
        <v>170534</v>
      </c>
    </row>
    <row r="433" spans="1:7" x14ac:dyDescent="0.2">
      <c r="A433" s="35" t="s">
        <v>210</v>
      </c>
      <c r="B433" s="35" t="s">
        <v>200</v>
      </c>
      <c r="C433" s="35" t="s">
        <v>189</v>
      </c>
      <c r="D433" s="35" t="s">
        <v>188</v>
      </c>
      <c r="E433" s="36">
        <v>12355.84</v>
      </c>
      <c r="F433" s="36">
        <v>6693040.3799999999</v>
      </c>
      <c r="G433" s="36">
        <v>774789.42</v>
      </c>
    </row>
    <row r="434" spans="1:7" x14ac:dyDescent="0.2">
      <c r="A434" s="35" t="s">
        <v>210</v>
      </c>
      <c r="B434" s="35" t="s">
        <v>201</v>
      </c>
      <c r="C434" s="35" t="s">
        <v>186</v>
      </c>
      <c r="D434" s="35" t="s">
        <v>187</v>
      </c>
      <c r="E434" s="36">
        <v>1737.03</v>
      </c>
      <c r="F434" s="36">
        <v>2907654.58</v>
      </c>
      <c r="G434" s="36">
        <v>153296.5</v>
      </c>
    </row>
    <row r="435" spans="1:7" x14ac:dyDescent="0.2">
      <c r="A435" s="35" t="s">
        <v>210</v>
      </c>
      <c r="B435" s="35" t="s">
        <v>201</v>
      </c>
      <c r="C435" s="35" t="s">
        <v>186</v>
      </c>
      <c r="D435" s="35" t="s">
        <v>188</v>
      </c>
      <c r="E435" s="36">
        <v>9486.24</v>
      </c>
      <c r="F435" s="36">
        <v>4552055.5999999996</v>
      </c>
      <c r="G435" s="36">
        <v>572677.15</v>
      </c>
    </row>
    <row r="436" spans="1:7" x14ac:dyDescent="0.2">
      <c r="A436" s="35" t="s">
        <v>210</v>
      </c>
      <c r="B436" s="35" t="s">
        <v>201</v>
      </c>
      <c r="C436" s="35" t="s">
        <v>189</v>
      </c>
      <c r="D436" s="35" t="s">
        <v>187</v>
      </c>
      <c r="E436" s="36">
        <v>1724.22</v>
      </c>
      <c r="F436" s="36">
        <v>3322484.99</v>
      </c>
      <c r="G436" s="36">
        <v>159144.97</v>
      </c>
    </row>
    <row r="437" spans="1:7" x14ac:dyDescent="0.2">
      <c r="A437" s="35" t="s">
        <v>210</v>
      </c>
      <c r="B437" s="35" t="s">
        <v>201</v>
      </c>
      <c r="C437" s="35" t="s">
        <v>189</v>
      </c>
      <c r="D437" s="35" t="s">
        <v>188</v>
      </c>
      <c r="E437" s="36">
        <v>8704.0300000000007</v>
      </c>
      <c r="F437" s="36">
        <v>4798770.8099999996</v>
      </c>
      <c r="G437" s="36">
        <v>587838.31000000006</v>
      </c>
    </row>
    <row r="438" spans="1:7" x14ac:dyDescent="0.2">
      <c r="A438" s="35" t="s">
        <v>210</v>
      </c>
      <c r="B438" s="35" t="s">
        <v>202</v>
      </c>
      <c r="C438" s="35" t="s">
        <v>186</v>
      </c>
      <c r="D438" s="35" t="s">
        <v>187</v>
      </c>
      <c r="E438" s="36">
        <v>1858.08</v>
      </c>
      <c r="F438" s="36">
        <v>3274359.39</v>
      </c>
      <c r="G438" s="36">
        <v>169324.99</v>
      </c>
    </row>
    <row r="439" spans="1:7" x14ac:dyDescent="0.2">
      <c r="A439" s="35" t="s">
        <v>210</v>
      </c>
      <c r="B439" s="35" t="s">
        <v>202</v>
      </c>
      <c r="C439" s="35" t="s">
        <v>186</v>
      </c>
      <c r="D439" s="35" t="s">
        <v>188</v>
      </c>
      <c r="E439" s="36">
        <v>5438.43</v>
      </c>
      <c r="F439" s="36">
        <v>2842830.42</v>
      </c>
      <c r="G439" s="36">
        <v>325992.71999999997</v>
      </c>
    </row>
    <row r="440" spans="1:7" x14ac:dyDescent="0.2">
      <c r="A440" s="35" t="s">
        <v>210</v>
      </c>
      <c r="B440" s="35" t="s">
        <v>202</v>
      </c>
      <c r="C440" s="35" t="s">
        <v>189</v>
      </c>
      <c r="D440" s="35" t="s">
        <v>187</v>
      </c>
      <c r="E440" s="36">
        <v>1072.8</v>
      </c>
      <c r="F440" s="36">
        <v>1709348.67</v>
      </c>
      <c r="G440" s="36">
        <v>106558.48</v>
      </c>
    </row>
    <row r="441" spans="1:7" x14ac:dyDescent="0.2">
      <c r="A441" s="35" t="s">
        <v>210</v>
      </c>
      <c r="B441" s="35" t="s">
        <v>202</v>
      </c>
      <c r="C441" s="35" t="s">
        <v>189</v>
      </c>
      <c r="D441" s="35" t="s">
        <v>188</v>
      </c>
      <c r="E441" s="36">
        <v>4666</v>
      </c>
      <c r="F441" s="36">
        <v>2820760.62</v>
      </c>
      <c r="G441" s="36">
        <v>309073.8</v>
      </c>
    </row>
    <row r="442" spans="1:7" x14ac:dyDescent="0.2">
      <c r="A442" s="35" t="s">
        <v>210</v>
      </c>
      <c r="B442" s="35" t="s">
        <v>203</v>
      </c>
      <c r="C442" s="35" t="s">
        <v>186</v>
      </c>
      <c r="D442" s="35" t="s">
        <v>187</v>
      </c>
      <c r="E442" s="36">
        <v>1594.96</v>
      </c>
      <c r="F442" s="36">
        <v>2938557.14</v>
      </c>
      <c r="G442" s="36">
        <v>156931.20000000001</v>
      </c>
    </row>
    <row r="443" spans="1:7" x14ac:dyDescent="0.2">
      <c r="A443" s="35" t="s">
        <v>210</v>
      </c>
      <c r="B443" s="35" t="s">
        <v>203</v>
      </c>
      <c r="C443" s="35" t="s">
        <v>186</v>
      </c>
      <c r="D443" s="35" t="s">
        <v>188</v>
      </c>
      <c r="E443" s="36">
        <v>2919.13</v>
      </c>
      <c r="F443" s="36">
        <v>1933170.24</v>
      </c>
      <c r="G443" s="36">
        <v>190914.69</v>
      </c>
    </row>
    <row r="444" spans="1:7" x14ac:dyDescent="0.2">
      <c r="A444" s="35" t="s">
        <v>210</v>
      </c>
      <c r="B444" s="35" t="s">
        <v>203</v>
      </c>
      <c r="C444" s="35" t="s">
        <v>189</v>
      </c>
      <c r="D444" s="35" t="s">
        <v>187</v>
      </c>
      <c r="E444" s="36">
        <v>737.08</v>
      </c>
      <c r="F444" s="36">
        <v>1372218.46</v>
      </c>
      <c r="G444" s="36">
        <v>75859.679999999993</v>
      </c>
    </row>
    <row r="445" spans="1:7" x14ac:dyDescent="0.2">
      <c r="A445" s="35" t="s">
        <v>210</v>
      </c>
      <c r="B445" s="35" t="s">
        <v>203</v>
      </c>
      <c r="C445" s="35" t="s">
        <v>189</v>
      </c>
      <c r="D445" s="35" t="s">
        <v>188</v>
      </c>
      <c r="E445" s="36">
        <v>2418.27</v>
      </c>
      <c r="F445" s="36">
        <v>1516642.3</v>
      </c>
      <c r="G445" s="36">
        <v>155107.79999999999</v>
      </c>
    </row>
    <row r="446" spans="1:7" x14ac:dyDescent="0.2">
      <c r="A446" s="35" t="s">
        <v>210</v>
      </c>
      <c r="B446" s="35" t="s">
        <v>204</v>
      </c>
      <c r="C446" s="35" t="s">
        <v>186</v>
      </c>
      <c r="D446" s="35" t="s">
        <v>187</v>
      </c>
      <c r="E446" s="36">
        <v>1507.42</v>
      </c>
      <c r="F446" s="36">
        <v>3065884.3</v>
      </c>
      <c r="G446" s="36">
        <v>144223.85</v>
      </c>
    </row>
    <row r="447" spans="1:7" x14ac:dyDescent="0.2">
      <c r="A447" s="35" t="s">
        <v>210</v>
      </c>
      <c r="B447" s="35" t="s">
        <v>204</v>
      </c>
      <c r="C447" s="35" t="s">
        <v>186</v>
      </c>
      <c r="D447" s="35" t="s">
        <v>188</v>
      </c>
      <c r="E447" s="36">
        <v>1126.24</v>
      </c>
      <c r="F447" s="36">
        <v>944241.09</v>
      </c>
      <c r="G447" s="36">
        <v>81201.05</v>
      </c>
    </row>
    <row r="448" spans="1:7" x14ac:dyDescent="0.2">
      <c r="A448" s="35" t="s">
        <v>210</v>
      </c>
      <c r="B448" s="35" t="s">
        <v>204</v>
      </c>
      <c r="C448" s="35" t="s">
        <v>189</v>
      </c>
      <c r="D448" s="35" t="s">
        <v>187</v>
      </c>
      <c r="E448" s="36">
        <v>432</v>
      </c>
      <c r="F448" s="36">
        <v>770869.91</v>
      </c>
      <c r="G448" s="36">
        <v>46025.55</v>
      </c>
    </row>
    <row r="449" spans="1:7" x14ac:dyDescent="0.2">
      <c r="A449" s="35" t="s">
        <v>210</v>
      </c>
      <c r="B449" s="35" t="s">
        <v>204</v>
      </c>
      <c r="C449" s="35" t="s">
        <v>189</v>
      </c>
      <c r="D449" s="35" t="s">
        <v>188</v>
      </c>
      <c r="E449" s="36">
        <v>864.95</v>
      </c>
      <c r="F449" s="36">
        <v>785795.39</v>
      </c>
      <c r="G449" s="36">
        <v>63323.45</v>
      </c>
    </row>
    <row r="450" spans="1:7" x14ac:dyDescent="0.2">
      <c r="A450" s="35" t="s">
        <v>211</v>
      </c>
      <c r="B450" s="35" t="s">
        <v>185</v>
      </c>
      <c r="C450" s="35" t="s">
        <v>186</v>
      </c>
      <c r="D450" s="35" t="s">
        <v>187</v>
      </c>
      <c r="E450" s="36">
        <v>760.74</v>
      </c>
      <c r="F450" s="36">
        <v>300614.94</v>
      </c>
      <c r="G450" s="36">
        <v>12505.41</v>
      </c>
    </row>
    <row r="451" spans="1:7" x14ac:dyDescent="0.2">
      <c r="A451" s="35" t="s">
        <v>211</v>
      </c>
      <c r="B451" s="35" t="s">
        <v>185</v>
      </c>
      <c r="C451" s="35" t="s">
        <v>186</v>
      </c>
      <c r="D451" s="35" t="s">
        <v>188</v>
      </c>
      <c r="E451" s="36">
        <v>41173.040000000001</v>
      </c>
      <c r="F451" s="36">
        <v>3122308.26</v>
      </c>
      <c r="G451" s="36">
        <v>291037.15999999997</v>
      </c>
    </row>
    <row r="452" spans="1:7" x14ac:dyDescent="0.2">
      <c r="A452" s="35" t="s">
        <v>211</v>
      </c>
      <c r="B452" s="35" t="s">
        <v>185</v>
      </c>
      <c r="C452" s="35" t="s">
        <v>189</v>
      </c>
      <c r="D452" s="35" t="s">
        <v>187</v>
      </c>
      <c r="E452" s="36">
        <v>608</v>
      </c>
      <c r="F452" s="36">
        <v>318537.48</v>
      </c>
      <c r="G452" s="36">
        <v>10461.89</v>
      </c>
    </row>
    <row r="453" spans="1:7" x14ac:dyDescent="0.2">
      <c r="A453" s="35" t="s">
        <v>211</v>
      </c>
      <c r="B453" s="35" t="s">
        <v>185</v>
      </c>
      <c r="C453" s="35" t="s">
        <v>189</v>
      </c>
      <c r="D453" s="35" t="s">
        <v>188</v>
      </c>
      <c r="E453" s="36">
        <v>43398.09</v>
      </c>
      <c r="F453" s="36">
        <v>3696432.07</v>
      </c>
      <c r="G453" s="36">
        <v>330192.94</v>
      </c>
    </row>
    <row r="454" spans="1:7" x14ac:dyDescent="0.2">
      <c r="A454" s="35" t="s">
        <v>211</v>
      </c>
      <c r="B454" s="35" t="s">
        <v>190</v>
      </c>
      <c r="C454" s="35" t="s">
        <v>186</v>
      </c>
      <c r="D454" s="35" t="s">
        <v>187</v>
      </c>
      <c r="E454" s="36">
        <v>389.16</v>
      </c>
      <c r="F454" s="36">
        <v>654387.41</v>
      </c>
      <c r="G454" s="36">
        <v>31752.39</v>
      </c>
    </row>
    <row r="455" spans="1:7" x14ac:dyDescent="0.2">
      <c r="A455" s="35" t="s">
        <v>211</v>
      </c>
      <c r="B455" s="35" t="s">
        <v>190</v>
      </c>
      <c r="C455" s="35" t="s">
        <v>186</v>
      </c>
      <c r="D455" s="35" t="s">
        <v>188</v>
      </c>
      <c r="E455" s="36">
        <v>17263.21</v>
      </c>
      <c r="F455" s="36">
        <v>2940592.09</v>
      </c>
      <c r="G455" s="36">
        <v>740948.4</v>
      </c>
    </row>
    <row r="456" spans="1:7" x14ac:dyDescent="0.2">
      <c r="A456" s="35" t="s">
        <v>211</v>
      </c>
      <c r="B456" s="35" t="s">
        <v>190</v>
      </c>
      <c r="C456" s="35" t="s">
        <v>189</v>
      </c>
      <c r="D456" s="35" t="s">
        <v>187</v>
      </c>
      <c r="E456" s="36">
        <v>356.9</v>
      </c>
      <c r="F456" s="36">
        <v>136150.25</v>
      </c>
      <c r="G456" s="36">
        <v>23318.65</v>
      </c>
    </row>
    <row r="457" spans="1:7" x14ac:dyDescent="0.2">
      <c r="A457" s="35" t="s">
        <v>211</v>
      </c>
      <c r="B457" s="35" t="s">
        <v>190</v>
      </c>
      <c r="C457" s="35" t="s">
        <v>189</v>
      </c>
      <c r="D457" s="35" t="s">
        <v>188</v>
      </c>
      <c r="E457" s="36">
        <v>18303.849999999999</v>
      </c>
      <c r="F457" s="36">
        <v>1360602.89</v>
      </c>
      <c r="G457" s="36">
        <v>492247.19</v>
      </c>
    </row>
    <row r="458" spans="1:7" x14ac:dyDescent="0.2">
      <c r="A458" s="35" t="s">
        <v>211</v>
      </c>
      <c r="B458" s="35" t="s">
        <v>191</v>
      </c>
      <c r="C458" s="35" t="s">
        <v>186</v>
      </c>
      <c r="D458" s="35" t="s">
        <v>187</v>
      </c>
      <c r="E458" s="36">
        <v>491</v>
      </c>
      <c r="F458" s="36">
        <v>250976.35</v>
      </c>
      <c r="G458" s="36">
        <v>32140.47</v>
      </c>
    </row>
    <row r="459" spans="1:7" x14ac:dyDescent="0.2">
      <c r="A459" s="35" t="s">
        <v>211</v>
      </c>
      <c r="B459" s="35" t="s">
        <v>191</v>
      </c>
      <c r="C459" s="35" t="s">
        <v>186</v>
      </c>
      <c r="D459" s="35" t="s">
        <v>188</v>
      </c>
      <c r="E459" s="36">
        <v>14083.01</v>
      </c>
      <c r="F459" s="36">
        <v>2974392.26</v>
      </c>
      <c r="G459" s="36">
        <v>596352.26</v>
      </c>
    </row>
    <row r="460" spans="1:7" x14ac:dyDescent="0.2">
      <c r="A460" s="35" t="s">
        <v>211</v>
      </c>
      <c r="B460" s="35" t="s">
        <v>191</v>
      </c>
      <c r="C460" s="35" t="s">
        <v>189</v>
      </c>
      <c r="D460" s="35" t="s">
        <v>187</v>
      </c>
      <c r="E460" s="36">
        <v>392.39</v>
      </c>
      <c r="F460" s="36">
        <v>491725.27</v>
      </c>
      <c r="G460" s="36">
        <v>40409.79</v>
      </c>
    </row>
    <row r="461" spans="1:7" x14ac:dyDescent="0.2">
      <c r="A461" s="35" t="s">
        <v>211</v>
      </c>
      <c r="B461" s="35" t="s">
        <v>191</v>
      </c>
      <c r="C461" s="35" t="s">
        <v>189</v>
      </c>
      <c r="D461" s="35" t="s">
        <v>188</v>
      </c>
      <c r="E461" s="36">
        <v>15700.88</v>
      </c>
      <c r="F461" s="36">
        <v>1269888.8899999999</v>
      </c>
      <c r="G461" s="36">
        <v>412568.68</v>
      </c>
    </row>
    <row r="462" spans="1:7" x14ac:dyDescent="0.2">
      <c r="A462" s="35" t="s">
        <v>211</v>
      </c>
      <c r="B462" s="35" t="s">
        <v>192</v>
      </c>
      <c r="C462" s="35" t="s">
        <v>186</v>
      </c>
      <c r="D462" s="35" t="s">
        <v>187</v>
      </c>
      <c r="E462" s="36">
        <v>459</v>
      </c>
      <c r="F462" s="36">
        <v>485245.75</v>
      </c>
      <c r="G462" s="36">
        <v>35785.18</v>
      </c>
    </row>
    <row r="463" spans="1:7" x14ac:dyDescent="0.2">
      <c r="A463" s="35" t="s">
        <v>211</v>
      </c>
      <c r="B463" s="35" t="s">
        <v>192</v>
      </c>
      <c r="C463" s="35" t="s">
        <v>186</v>
      </c>
      <c r="D463" s="35" t="s">
        <v>188</v>
      </c>
      <c r="E463" s="36">
        <v>15673.86</v>
      </c>
      <c r="F463" s="36">
        <v>3898428.88</v>
      </c>
      <c r="G463" s="36">
        <v>734869.94</v>
      </c>
    </row>
    <row r="464" spans="1:7" x14ac:dyDescent="0.2">
      <c r="A464" s="35" t="s">
        <v>211</v>
      </c>
      <c r="B464" s="35" t="s">
        <v>192</v>
      </c>
      <c r="C464" s="35" t="s">
        <v>189</v>
      </c>
      <c r="D464" s="35" t="s">
        <v>187</v>
      </c>
      <c r="E464" s="36">
        <v>330</v>
      </c>
      <c r="F464" s="36">
        <v>328953.28000000003</v>
      </c>
      <c r="G464" s="36">
        <v>31714.87</v>
      </c>
    </row>
    <row r="465" spans="1:7" x14ac:dyDescent="0.2">
      <c r="A465" s="35" t="s">
        <v>211</v>
      </c>
      <c r="B465" s="35" t="s">
        <v>192</v>
      </c>
      <c r="C465" s="35" t="s">
        <v>189</v>
      </c>
      <c r="D465" s="35" t="s">
        <v>188</v>
      </c>
      <c r="E465" s="36">
        <v>17156.240000000002</v>
      </c>
      <c r="F465" s="36">
        <v>1432396.06</v>
      </c>
      <c r="G465" s="36">
        <v>522976.12</v>
      </c>
    </row>
    <row r="466" spans="1:7" x14ac:dyDescent="0.2">
      <c r="A466" s="35" t="s">
        <v>211</v>
      </c>
      <c r="B466" s="35" t="s">
        <v>193</v>
      </c>
      <c r="C466" s="35" t="s">
        <v>186</v>
      </c>
      <c r="D466" s="35" t="s">
        <v>187</v>
      </c>
      <c r="E466" s="36">
        <v>676.71</v>
      </c>
      <c r="F466" s="36">
        <v>461853.28</v>
      </c>
      <c r="G466" s="36">
        <v>47046.3</v>
      </c>
    </row>
    <row r="467" spans="1:7" x14ac:dyDescent="0.2">
      <c r="A467" s="35" t="s">
        <v>211</v>
      </c>
      <c r="B467" s="35" t="s">
        <v>193</v>
      </c>
      <c r="C467" s="35" t="s">
        <v>186</v>
      </c>
      <c r="D467" s="35" t="s">
        <v>188</v>
      </c>
      <c r="E467" s="36">
        <v>15264.56</v>
      </c>
      <c r="F467" s="36">
        <v>3347361.6</v>
      </c>
      <c r="G467" s="36">
        <v>766594.97</v>
      </c>
    </row>
    <row r="468" spans="1:7" x14ac:dyDescent="0.2">
      <c r="A468" s="35" t="s">
        <v>211</v>
      </c>
      <c r="B468" s="35" t="s">
        <v>193</v>
      </c>
      <c r="C468" s="35" t="s">
        <v>189</v>
      </c>
      <c r="D468" s="35" t="s">
        <v>187</v>
      </c>
      <c r="E468" s="36">
        <v>346.27</v>
      </c>
      <c r="F468" s="36">
        <v>392997.53</v>
      </c>
      <c r="G468" s="36">
        <v>31183.83</v>
      </c>
    </row>
    <row r="469" spans="1:7" x14ac:dyDescent="0.2">
      <c r="A469" s="35" t="s">
        <v>211</v>
      </c>
      <c r="B469" s="35" t="s">
        <v>193</v>
      </c>
      <c r="C469" s="35" t="s">
        <v>189</v>
      </c>
      <c r="D469" s="35" t="s">
        <v>188</v>
      </c>
      <c r="E469" s="36">
        <v>17961.88</v>
      </c>
      <c r="F469" s="36">
        <v>1853008.9</v>
      </c>
      <c r="G469" s="36">
        <v>548960.37</v>
      </c>
    </row>
    <row r="470" spans="1:7" x14ac:dyDescent="0.2">
      <c r="A470" s="35" t="s">
        <v>211</v>
      </c>
      <c r="B470" s="35" t="s">
        <v>194</v>
      </c>
      <c r="C470" s="35" t="s">
        <v>186</v>
      </c>
      <c r="D470" s="35" t="s">
        <v>187</v>
      </c>
      <c r="E470" s="36">
        <v>525</v>
      </c>
      <c r="F470" s="36">
        <v>483012.09</v>
      </c>
      <c r="G470" s="36">
        <v>41917.25</v>
      </c>
    </row>
    <row r="471" spans="1:7" x14ac:dyDescent="0.2">
      <c r="A471" s="35" t="s">
        <v>211</v>
      </c>
      <c r="B471" s="35" t="s">
        <v>194</v>
      </c>
      <c r="C471" s="35" t="s">
        <v>186</v>
      </c>
      <c r="D471" s="35" t="s">
        <v>188</v>
      </c>
      <c r="E471" s="36">
        <v>14096.54</v>
      </c>
      <c r="F471" s="36">
        <v>2700207.12</v>
      </c>
      <c r="G471" s="36">
        <v>688781.27</v>
      </c>
    </row>
    <row r="472" spans="1:7" x14ac:dyDescent="0.2">
      <c r="A472" s="35" t="s">
        <v>211</v>
      </c>
      <c r="B472" s="35" t="s">
        <v>194</v>
      </c>
      <c r="C472" s="35" t="s">
        <v>189</v>
      </c>
      <c r="D472" s="35" t="s">
        <v>187</v>
      </c>
      <c r="E472" s="36">
        <v>516.98</v>
      </c>
      <c r="F472" s="36">
        <v>849517.4</v>
      </c>
      <c r="G472" s="36">
        <v>60671.1</v>
      </c>
    </row>
    <row r="473" spans="1:7" x14ac:dyDescent="0.2">
      <c r="A473" s="35" t="s">
        <v>211</v>
      </c>
      <c r="B473" s="35" t="s">
        <v>194</v>
      </c>
      <c r="C473" s="35" t="s">
        <v>189</v>
      </c>
      <c r="D473" s="35" t="s">
        <v>188</v>
      </c>
      <c r="E473" s="36">
        <v>15062.09</v>
      </c>
      <c r="F473" s="36">
        <v>1610225.52</v>
      </c>
      <c r="G473" s="36">
        <v>512061.49</v>
      </c>
    </row>
    <row r="474" spans="1:7" x14ac:dyDescent="0.2">
      <c r="A474" s="35" t="s">
        <v>211</v>
      </c>
      <c r="B474" s="35" t="s">
        <v>195</v>
      </c>
      <c r="C474" s="35" t="s">
        <v>186</v>
      </c>
      <c r="D474" s="35" t="s">
        <v>187</v>
      </c>
      <c r="E474" s="36">
        <v>659.47</v>
      </c>
      <c r="F474" s="36">
        <v>1069294.48</v>
      </c>
      <c r="G474" s="36">
        <v>60112.77</v>
      </c>
    </row>
    <row r="475" spans="1:7" x14ac:dyDescent="0.2">
      <c r="A475" s="35" t="s">
        <v>211</v>
      </c>
      <c r="B475" s="35" t="s">
        <v>195</v>
      </c>
      <c r="C475" s="35" t="s">
        <v>186</v>
      </c>
      <c r="D475" s="35" t="s">
        <v>188</v>
      </c>
      <c r="E475" s="36">
        <v>14700.71</v>
      </c>
      <c r="F475" s="36">
        <v>2872746.52</v>
      </c>
      <c r="G475" s="36">
        <v>717936.48</v>
      </c>
    </row>
    <row r="476" spans="1:7" x14ac:dyDescent="0.2">
      <c r="A476" s="35" t="s">
        <v>211</v>
      </c>
      <c r="B476" s="35" t="s">
        <v>195</v>
      </c>
      <c r="C476" s="35" t="s">
        <v>189</v>
      </c>
      <c r="D476" s="35" t="s">
        <v>187</v>
      </c>
      <c r="E476" s="36">
        <v>456.7</v>
      </c>
      <c r="F476" s="36">
        <v>450027.59</v>
      </c>
      <c r="G476" s="36">
        <v>40962.800000000003</v>
      </c>
    </row>
    <row r="477" spans="1:7" x14ac:dyDescent="0.2">
      <c r="A477" s="35" t="s">
        <v>211</v>
      </c>
      <c r="B477" s="35" t="s">
        <v>195</v>
      </c>
      <c r="C477" s="35" t="s">
        <v>189</v>
      </c>
      <c r="D477" s="35" t="s">
        <v>188</v>
      </c>
      <c r="E477" s="36">
        <v>16258.53</v>
      </c>
      <c r="F477" s="36">
        <v>2551376.69</v>
      </c>
      <c r="G477" s="36">
        <v>615384.15</v>
      </c>
    </row>
    <row r="478" spans="1:7" x14ac:dyDescent="0.2">
      <c r="A478" s="35" t="s">
        <v>211</v>
      </c>
      <c r="B478" s="35" t="s">
        <v>196</v>
      </c>
      <c r="C478" s="35" t="s">
        <v>186</v>
      </c>
      <c r="D478" s="35" t="s">
        <v>187</v>
      </c>
      <c r="E478" s="36">
        <v>839.87</v>
      </c>
      <c r="F478" s="36">
        <v>1150084.94</v>
      </c>
      <c r="G478" s="36">
        <v>73952.75</v>
      </c>
    </row>
    <row r="479" spans="1:7" x14ac:dyDescent="0.2">
      <c r="A479" s="35" t="s">
        <v>211</v>
      </c>
      <c r="B479" s="35" t="s">
        <v>196</v>
      </c>
      <c r="C479" s="35" t="s">
        <v>186</v>
      </c>
      <c r="D479" s="35" t="s">
        <v>188</v>
      </c>
      <c r="E479" s="36">
        <v>17258.88</v>
      </c>
      <c r="F479" s="36">
        <v>4467237.22</v>
      </c>
      <c r="G479" s="36">
        <v>902279.95</v>
      </c>
    </row>
    <row r="480" spans="1:7" x14ac:dyDescent="0.2">
      <c r="A480" s="35" t="s">
        <v>211</v>
      </c>
      <c r="B480" s="35" t="s">
        <v>196</v>
      </c>
      <c r="C480" s="35" t="s">
        <v>189</v>
      </c>
      <c r="D480" s="35" t="s">
        <v>187</v>
      </c>
      <c r="E480" s="36">
        <v>813.13</v>
      </c>
      <c r="F480" s="36">
        <v>872037.78</v>
      </c>
      <c r="G480" s="36">
        <v>73962.880000000005</v>
      </c>
    </row>
    <row r="481" spans="1:7" x14ac:dyDescent="0.2">
      <c r="A481" s="35" t="s">
        <v>211</v>
      </c>
      <c r="B481" s="35" t="s">
        <v>196</v>
      </c>
      <c r="C481" s="35" t="s">
        <v>189</v>
      </c>
      <c r="D481" s="35" t="s">
        <v>188</v>
      </c>
      <c r="E481" s="36">
        <v>17874.82</v>
      </c>
      <c r="F481" s="36">
        <v>4558108.0999999996</v>
      </c>
      <c r="G481" s="36">
        <v>859522.49</v>
      </c>
    </row>
    <row r="482" spans="1:7" x14ac:dyDescent="0.2">
      <c r="A482" s="35" t="s">
        <v>211</v>
      </c>
      <c r="B482" s="35" t="s">
        <v>197</v>
      </c>
      <c r="C482" s="35" t="s">
        <v>186</v>
      </c>
      <c r="D482" s="35" t="s">
        <v>187</v>
      </c>
      <c r="E482" s="36">
        <v>1239.1600000000001</v>
      </c>
      <c r="F482" s="36">
        <v>1307284.8400000001</v>
      </c>
      <c r="G482" s="36">
        <v>109546.52</v>
      </c>
    </row>
    <row r="483" spans="1:7" x14ac:dyDescent="0.2">
      <c r="A483" s="35" t="s">
        <v>211</v>
      </c>
      <c r="B483" s="35" t="s">
        <v>197</v>
      </c>
      <c r="C483" s="35" t="s">
        <v>186</v>
      </c>
      <c r="D483" s="35" t="s">
        <v>188</v>
      </c>
      <c r="E483" s="36">
        <v>17658.52</v>
      </c>
      <c r="F483" s="36">
        <v>4656828.5</v>
      </c>
      <c r="G483" s="36">
        <v>897212.52</v>
      </c>
    </row>
    <row r="484" spans="1:7" x14ac:dyDescent="0.2">
      <c r="A484" s="35" t="s">
        <v>211</v>
      </c>
      <c r="B484" s="35" t="s">
        <v>197</v>
      </c>
      <c r="C484" s="35" t="s">
        <v>189</v>
      </c>
      <c r="D484" s="35" t="s">
        <v>187</v>
      </c>
      <c r="E484" s="36">
        <v>1135.8800000000001</v>
      </c>
      <c r="F484" s="36">
        <v>1377425.17</v>
      </c>
      <c r="G484" s="36">
        <v>97169.62</v>
      </c>
    </row>
    <row r="485" spans="1:7" x14ac:dyDescent="0.2">
      <c r="A485" s="35" t="s">
        <v>211</v>
      </c>
      <c r="B485" s="35" t="s">
        <v>197</v>
      </c>
      <c r="C485" s="35" t="s">
        <v>189</v>
      </c>
      <c r="D485" s="35" t="s">
        <v>188</v>
      </c>
      <c r="E485" s="36">
        <v>18034.419999999998</v>
      </c>
      <c r="F485" s="36">
        <v>4297433.38</v>
      </c>
      <c r="G485" s="36">
        <v>917282.88</v>
      </c>
    </row>
    <row r="486" spans="1:7" x14ac:dyDescent="0.2">
      <c r="A486" s="35" t="s">
        <v>211</v>
      </c>
      <c r="B486" s="35" t="s">
        <v>198</v>
      </c>
      <c r="C486" s="35" t="s">
        <v>186</v>
      </c>
      <c r="D486" s="35" t="s">
        <v>187</v>
      </c>
      <c r="E486" s="36">
        <v>1244</v>
      </c>
      <c r="F486" s="36">
        <v>1363164.2</v>
      </c>
      <c r="G486" s="36">
        <v>103405.55</v>
      </c>
    </row>
    <row r="487" spans="1:7" x14ac:dyDescent="0.2">
      <c r="A487" s="35" t="s">
        <v>211</v>
      </c>
      <c r="B487" s="35" t="s">
        <v>198</v>
      </c>
      <c r="C487" s="35" t="s">
        <v>186</v>
      </c>
      <c r="D487" s="35" t="s">
        <v>188</v>
      </c>
      <c r="E487" s="36">
        <v>14970.75</v>
      </c>
      <c r="F487" s="36">
        <v>4442259.51</v>
      </c>
      <c r="G487" s="36">
        <v>767783.14</v>
      </c>
    </row>
    <row r="488" spans="1:7" x14ac:dyDescent="0.2">
      <c r="A488" s="35" t="s">
        <v>211</v>
      </c>
      <c r="B488" s="35" t="s">
        <v>198</v>
      </c>
      <c r="C488" s="35" t="s">
        <v>189</v>
      </c>
      <c r="D488" s="35" t="s">
        <v>187</v>
      </c>
      <c r="E488" s="36">
        <v>1484.02</v>
      </c>
      <c r="F488" s="36">
        <v>2312956.39</v>
      </c>
      <c r="G488" s="36">
        <v>143790.51999999999</v>
      </c>
    </row>
    <row r="489" spans="1:7" x14ac:dyDescent="0.2">
      <c r="A489" s="35" t="s">
        <v>211</v>
      </c>
      <c r="B489" s="35" t="s">
        <v>198</v>
      </c>
      <c r="C489" s="35" t="s">
        <v>189</v>
      </c>
      <c r="D489" s="35" t="s">
        <v>188</v>
      </c>
      <c r="E489" s="36">
        <v>15293.99</v>
      </c>
      <c r="F489" s="36">
        <v>4460052.1900000004</v>
      </c>
      <c r="G489" s="36">
        <v>821832.42</v>
      </c>
    </row>
    <row r="490" spans="1:7" x14ac:dyDescent="0.2">
      <c r="A490" s="35" t="s">
        <v>211</v>
      </c>
      <c r="B490" s="35" t="s">
        <v>199</v>
      </c>
      <c r="C490" s="35" t="s">
        <v>186</v>
      </c>
      <c r="D490" s="35" t="s">
        <v>187</v>
      </c>
      <c r="E490" s="36">
        <v>1155.22</v>
      </c>
      <c r="F490" s="36">
        <v>1498781.57</v>
      </c>
      <c r="G490" s="36">
        <v>95724.89</v>
      </c>
    </row>
    <row r="491" spans="1:7" x14ac:dyDescent="0.2">
      <c r="A491" s="35" t="s">
        <v>211</v>
      </c>
      <c r="B491" s="35" t="s">
        <v>199</v>
      </c>
      <c r="C491" s="35" t="s">
        <v>186</v>
      </c>
      <c r="D491" s="35" t="s">
        <v>188</v>
      </c>
      <c r="E491" s="36">
        <v>12607.65</v>
      </c>
      <c r="F491" s="36">
        <v>4475135.8499999996</v>
      </c>
      <c r="G491" s="36">
        <v>691651.38</v>
      </c>
    </row>
    <row r="492" spans="1:7" x14ac:dyDescent="0.2">
      <c r="A492" s="35" t="s">
        <v>211</v>
      </c>
      <c r="B492" s="35" t="s">
        <v>199</v>
      </c>
      <c r="C492" s="35" t="s">
        <v>189</v>
      </c>
      <c r="D492" s="35" t="s">
        <v>187</v>
      </c>
      <c r="E492" s="36">
        <v>1803.22</v>
      </c>
      <c r="F492" s="36">
        <v>2969147.17</v>
      </c>
      <c r="G492" s="36">
        <v>180520.12</v>
      </c>
    </row>
    <row r="493" spans="1:7" x14ac:dyDescent="0.2">
      <c r="A493" s="35" t="s">
        <v>211</v>
      </c>
      <c r="B493" s="35" t="s">
        <v>199</v>
      </c>
      <c r="C493" s="35" t="s">
        <v>189</v>
      </c>
      <c r="D493" s="35" t="s">
        <v>188</v>
      </c>
      <c r="E493" s="36">
        <v>12519.27</v>
      </c>
      <c r="F493" s="36">
        <v>5717163.8899999997</v>
      </c>
      <c r="G493" s="36">
        <v>745673.46</v>
      </c>
    </row>
    <row r="494" spans="1:7" x14ac:dyDescent="0.2">
      <c r="A494" s="35" t="s">
        <v>211</v>
      </c>
      <c r="B494" s="35" t="s">
        <v>200</v>
      </c>
      <c r="C494" s="35" t="s">
        <v>186</v>
      </c>
      <c r="D494" s="35" t="s">
        <v>187</v>
      </c>
      <c r="E494" s="36">
        <v>1414.97</v>
      </c>
      <c r="F494" s="36">
        <v>2448866.61</v>
      </c>
      <c r="G494" s="36">
        <v>138304.01</v>
      </c>
    </row>
    <row r="495" spans="1:7" x14ac:dyDescent="0.2">
      <c r="A495" s="35" t="s">
        <v>211</v>
      </c>
      <c r="B495" s="35" t="s">
        <v>200</v>
      </c>
      <c r="C495" s="35" t="s">
        <v>186</v>
      </c>
      <c r="D495" s="35" t="s">
        <v>188</v>
      </c>
      <c r="E495" s="36">
        <v>10557.33</v>
      </c>
      <c r="F495" s="36">
        <v>4434232.92</v>
      </c>
      <c r="G495" s="36">
        <v>612037.88</v>
      </c>
    </row>
    <row r="496" spans="1:7" x14ac:dyDescent="0.2">
      <c r="A496" s="35" t="s">
        <v>211</v>
      </c>
      <c r="B496" s="35" t="s">
        <v>200</v>
      </c>
      <c r="C496" s="35" t="s">
        <v>189</v>
      </c>
      <c r="D496" s="35" t="s">
        <v>187</v>
      </c>
      <c r="E496" s="36">
        <v>1833.52</v>
      </c>
      <c r="F496" s="36">
        <v>2805787.88</v>
      </c>
      <c r="G496" s="36">
        <v>173807.99</v>
      </c>
    </row>
    <row r="497" spans="1:7" x14ac:dyDescent="0.2">
      <c r="A497" s="35" t="s">
        <v>211</v>
      </c>
      <c r="B497" s="35" t="s">
        <v>200</v>
      </c>
      <c r="C497" s="35" t="s">
        <v>189</v>
      </c>
      <c r="D497" s="35" t="s">
        <v>188</v>
      </c>
      <c r="E497" s="36">
        <v>10198.09</v>
      </c>
      <c r="F497" s="36">
        <v>5742736.8899999997</v>
      </c>
      <c r="G497" s="36">
        <v>665757</v>
      </c>
    </row>
    <row r="498" spans="1:7" x14ac:dyDescent="0.2">
      <c r="A498" s="35" t="s">
        <v>211</v>
      </c>
      <c r="B498" s="35" t="s">
        <v>201</v>
      </c>
      <c r="C498" s="35" t="s">
        <v>186</v>
      </c>
      <c r="D498" s="35" t="s">
        <v>187</v>
      </c>
      <c r="E498" s="36">
        <v>1738.89</v>
      </c>
      <c r="F498" s="36">
        <v>2217975.19</v>
      </c>
      <c r="G498" s="36">
        <v>158472.81</v>
      </c>
    </row>
    <row r="499" spans="1:7" x14ac:dyDescent="0.2">
      <c r="A499" s="35" t="s">
        <v>211</v>
      </c>
      <c r="B499" s="35" t="s">
        <v>201</v>
      </c>
      <c r="C499" s="35" t="s">
        <v>186</v>
      </c>
      <c r="D499" s="35" t="s">
        <v>188</v>
      </c>
      <c r="E499" s="36">
        <v>8395.98</v>
      </c>
      <c r="F499" s="36">
        <v>3925169.04</v>
      </c>
      <c r="G499" s="36">
        <v>513834.82</v>
      </c>
    </row>
    <row r="500" spans="1:7" x14ac:dyDescent="0.2">
      <c r="A500" s="35" t="s">
        <v>211</v>
      </c>
      <c r="B500" s="35" t="s">
        <v>201</v>
      </c>
      <c r="C500" s="35" t="s">
        <v>189</v>
      </c>
      <c r="D500" s="35" t="s">
        <v>187</v>
      </c>
      <c r="E500" s="36">
        <v>1561.58</v>
      </c>
      <c r="F500" s="36">
        <v>2466294.19</v>
      </c>
      <c r="G500" s="36">
        <v>145347.81</v>
      </c>
    </row>
    <row r="501" spans="1:7" x14ac:dyDescent="0.2">
      <c r="A501" s="35" t="s">
        <v>211</v>
      </c>
      <c r="B501" s="35" t="s">
        <v>201</v>
      </c>
      <c r="C501" s="35" t="s">
        <v>189</v>
      </c>
      <c r="D501" s="35" t="s">
        <v>188</v>
      </c>
      <c r="E501" s="36">
        <v>6987.27</v>
      </c>
      <c r="F501" s="36">
        <v>4378011.3099999996</v>
      </c>
      <c r="G501" s="36">
        <v>481692.81</v>
      </c>
    </row>
    <row r="502" spans="1:7" x14ac:dyDescent="0.2">
      <c r="A502" s="35" t="s">
        <v>211</v>
      </c>
      <c r="B502" s="35" t="s">
        <v>202</v>
      </c>
      <c r="C502" s="35" t="s">
        <v>186</v>
      </c>
      <c r="D502" s="35" t="s">
        <v>187</v>
      </c>
      <c r="E502" s="36">
        <v>1931.9</v>
      </c>
      <c r="F502" s="36">
        <v>2914718.29</v>
      </c>
      <c r="G502" s="36">
        <v>174441.14</v>
      </c>
    </row>
    <row r="503" spans="1:7" x14ac:dyDescent="0.2">
      <c r="A503" s="35" t="s">
        <v>211</v>
      </c>
      <c r="B503" s="35" t="s">
        <v>202</v>
      </c>
      <c r="C503" s="35" t="s">
        <v>186</v>
      </c>
      <c r="D503" s="35" t="s">
        <v>188</v>
      </c>
      <c r="E503" s="36">
        <v>5465.84</v>
      </c>
      <c r="F503" s="36">
        <v>3020799.84</v>
      </c>
      <c r="G503" s="36">
        <v>359372.94</v>
      </c>
    </row>
    <row r="504" spans="1:7" x14ac:dyDescent="0.2">
      <c r="A504" s="35" t="s">
        <v>211</v>
      </c>
      <c r="B504" s="35" t="s">
        <v>202</v>
      </c>
      <c r="C504" s="35" t="s">
        <v>189</v>
      </c>
      <c r="D504" s="35" t="s">
        <v>187</v>
      </c>
      <c r="E504" s="36">
        <v>1407.53</v>
      </c>
      <c r="F504" s="36">
        <v>2214142.69</v>
      </c>
      <c r="G504" s="36">
        <v>128789.69</v>
      </c>
    </row>
    <row r="505" spans="1:7" x14ac:dyDescent="0.2">
      <c r="A505" s="35" t="s">
        <v>211</v>
      </c>
      <c r="B505" s="35" t="s">
        <v>202</v>
      </c>
      <c r="C505" s="35" t="s">
        <v>189</v>
      </c>
      <c r="D505" s="35" t="s">
        <v>188</v>
      </c>
      <c r="E505" s="36">
        <v>4134.71</v>
      </c>
      <c r="F505" s="36">
        <v>2741618.36</v>
      </c>
      <c r="G505" s="36">
        <v>281210.23</v>
      </c>
    </row>
    <row r="506" spans="1:7" x14ac:dyDescent="0.2">
      <c r="A506" s="35" t="s">
        <v>211</v>
      </c>
      <c r="B506" s="35" t="s">
        <v>203</v>
      </c>
      <c r="C506" s="35" t="s">
        <v>186</v>
      </c>
      <c r="D506" s="35" t="s">
        <v>187</v>
      </c>
      <c r="E506" s="36">
        <v>2422.87</v>
      </c>
      <c r="F506" s="36">
        <v>3282980.24</v>
      </c>
      <c r="G506" s="36">
        <v>227159.48</v>
      </c>
    </row>
    <row r="507" spans="1:7" x14ac:dyDescent="0.2">
      <c r="A507" s="35" t="s">
        <v>211</v>
      </c>
      <c r="B507" s="35" t="s">
        <v>203</v>
      </c>
      <c r="C507" s="35" t="s">
        <v>186</v>
      </c>
      <c r="D507" s="35" t="s">
        <v>188</v>
      </c>
      <c r="E507" s="36">
        <v>3150.29</v>
      </c>
      <c r="F507" s="36">
        <v>2032836.32</v>
      </c>
      <c r="G507" s="36">
        <v>206508.08</v>
      </c>
    </row>
    <row r="508" spans="1:7" x14ac:dyDescent="0.2">
      <c r="A508" s="35" t="s">
        <v>211</v>
      </c>
      <c r="B508" s="35" t="s">
        <v>203</v>
      </c>
      <c r="C508" s="35" t="s">
        <v>189</v>
      </c>
      <c r="D508" s="35" t="s">
        <v>187</v>
      </c>
      <c r="E508" s="36">
        <v>1095.07</v>
      </c>
      <c r="F508" s="36">
        <v>1691473.19</v>
      </c>
      <c r="G508" s="36">
        <v>110724.68</v>
      </c>
    </row>
    <row r="509" spans="1:7" x14ac:dyDescent="0.2">
      <c r="A509" s="35" t="s">
        <v>211</v>
      </c>
      <c r="B509" s="35" t="s">
        <v>203</v>
      </c>
      <c r="C509" s="35" t="s">
        <v>189</v>
      </c>
      <c r="D509" s="35" t="s">
        <v>188</v>
      </c>
      <c r="E509" s="36">
        <v>1962.19</v>
      </c>
      <c r="F509" s="36">
        <v>1066422.19</v>
      </c>
      <c r="G509" s="36">
        <v>131375.22</v>
      </c>
    </row>
    <row r="510" spans="1:7" x14ac:dyDescent="0.2">
      <c r="A510" s="35" t="s">
        <v>211</v>
      </c>
      <c r="B510" s="35" t="s">
        <v>204</v>
      </c>
      <c r="C510" s="35" t="s">
        <v>186</v>
      </c>
      <c r="D510" s="35" t="s">
        <v>187</v>
      </c>
      <c r="E510" s="36">
        <v>1862.18</v>
      </c>
      <c r="F510" s="36">
        <v>3102331.79</v>
      </c>
      <c r="G510" s="36">
        <v>187460.31</v>
      </c>
    </row>
    <row r="511" spans="1:7" x14ac:dyDescent="0.2">
      <c r="A511" s="35" t="s">
        <v>211</v>
      </c>
      <c r="B511" s="35" t="s">
        <v>204</v>
      </c>
      <c r="C511" s="35" t="s">
        <v>186</v>
      </c>
      <c r="D511" s="35" t="s">
        <v>188</v>
      </c>
      <c r="E511" s="36">
        <v>1325.13</v>
      </c>
      <c r="F511" s="36">
        <v>994774.97</v>
      </c>
      <c r="G511" s="36">
        <v>98322.11</v>
      </c>
    </row>
    <row r="512" spans="1:7" x14ac:dyDescent="0.2">
      <c r="A512" s="35" t="s">
        <v>211</v>
      </c>
      <c r="B512" s="35" t="s">
        <v>204</v>
      </c>
      <c r="C512" s="35" t="s">
        <v>189</v>
      </c>
      <c r="D512" s="35" t="s">
        <v>187</v>
      </c>
      <c r="E512" s="36">
        <v>555.94000000000005</v>
      </c>
      <c r="F512" s="36">
        <v>903880.26</v>
      </c>
      <c r="G512" s="36">
        <v>65397.37</v>
      </c>
    </row>
    <row r="513" spans="1:7" x14ac:dyDescent="0.2">
      <c r="A513" s="35" t="s">
        <v>211</v>
      </c>
      <c r="B513" s="35" t="s">
        <v>204</v>
      </c>
      <c r="C513" s="35" t="s">
        <v>189</v>
      </c>
      <c r="D513" s="35" t="s">
        <v>188</v>
      </c>
      <c r="E513" s="36">
        <v>590.66999999999996</v>
      </c>
      <c r="F513" s="36">
        <v>339747.49</v>
      </c>
      <c r="G513" s="36">
        <v>40839.56</v>
      </c>
    </row>
    <row r="514" spans="1:7" x14ac:dyDescent="0.2">
      <c r="A514" s="35" t="s">
        <v>212</v>
      </c>
      <c r="B514" s="35" t="s">
        <v>185</v>
      </c>
      <c r="C514" s="35" t="s">
        <v>186</v>
      </c>
      <c r="D514" s="35" t="s">
        <v>187</v>
      </c>
      <c r="E514" s="36">
        <v>1582.71</v>
      </c>
      <c r="F514" s="36">
        <v>874121.01</v>
      </c>
      <c r="G514" s="36">
        <v>26440.14</v>
      </c>
    </row>
    <row r="515" spans="1:7" x14ac:dyDescent="0.2">
      <c r="A515" s="35" t="s">
        <v>212</v>
      </c>
      <c r="B515" s="35" t="s">
        <v>185</v>
      </c>
      <c r="C515" s="35" t="s">
        <v>186</v>
      </c>
      <c r="D515" s="35" t="s">
        <v>188</v>
      </c>
      <c r="E515" s="36">
        <v>137032.92000000001</v>
      </c>
      <c r="F515" s="36">
        <v>12406876.58</v>
      </c>
      <c r="G515" s="36">
        <v>1082892.81</v>
      </c>
    </row>
    <row r="516" spans="1:7" x14ac:dyDescent="0.2">
      <c r="A516" s="35" t="s">
        <v>212</v>
      </c>
      <c r="B516" s="35" t="s">
        <v>185</v>
      </c>
      <c r="C516" s="35" t="s">
        <v>189</v>
      </c>
      <c r="D516" s="35" t="s">
        <v>187</v>
      </c>
      <c r="E516" s="36">
        <v>1838.38</v>
      </c>
      <c r="F516" s="36">
        <v>471250.88</v>
      </c>
      <c r="G516" s="36">
        <v>28603.69</v>
      </c>
    </row>
    <row r="517" spans="1:7" x14ac:dyDescent="0.2">
      <c r="A517" s="35" t="s">
        <v>212</v>
      </c>
      <c r="B517" s="35" t="s">
        <v>185</v>
      </c>
      <c r="C517" s="35" t="s">
        <v>189</v>
      </c>
      <c r="D517" s="35" t="s">
        <v>188</v>
      </c>
      <c r="E517" s="36">
        <v>143871.78</v>
      </c>
      <c r="F517" s="36">
        <v>11954768.15</v>
      </c>
      <c r="G517" s="36">
        <v>1126344.54</v>
      </c>
    </row>
    <row r="518" spans="1:7" x14ac:dyDescent="0.2">
      <c r="A518" s="35" t="s">
        <v>212</v>
      </c>
      <c r="B518" s="35" t="s">
        <v>190</v>
      </c>
      <c r="C518" s="35" t="s">
        <v>186</v>
      </c>
      <c r="D518" s="35" t="s">
        <v>187</v>
      </c>
      <c r="E518" s="36">
        <v>1022.16</v>
      </c>
      <c r="F518" s="36">
        <v>587566.74</v>
      </c>
      <c r="G518" s="36">
        <v>78610.350000000006</v>
      </c>
    </row>
    <row r="519" spans="1:7" x14ac:dyDescent="0.2">
      <c r="A519" s="35" t="s">
        <v>212</v>
      </c>
      <c r="B519" s="35" t="s">
        <v>190</v>
      </c>
      <c r="C519" s="35" t="s">
        <v>186</v>
      </c>
      <c r="D519" s="35" t="s">
        <v>188</v>
      </c>
      <c r="E519" s="36">
        <v>48336.27</v>
      </c>
      <c r="F519" s="36">
        <v>7870313.9299999997</v>
      </c>
      <c r="G519" s="36">
        <v>2032622.99</v>
      </c>
    </row>
    <row r="520" spans="1:7" x14ac:dyDescent="0.2">
      <c r="A520" s="35" t="s">
        <v>212</v>
      </c>
      <c r="B520" s="35" t="s">
        <v>190</v>
      </c>
      <c r="C520" s="35" t="s">
        <v>189</v>
      </c>
      <c r="D520" s="35" t="s">
        <v>187</v>
      </c>
      <c r="E520" s="36">
        <v>926.8</v>
      </c>
      <c r="F520" s="36">
        <v>514549.91</v>
      </c>
      <c r="G520" s="36">
        <v>57378.94</v>
      </c>
    </row>
    <row r="521" spans="1:7" x14ac:dyDescent="0.2">
      <c r="A521" s="35" t="s">
        <v>212</v>
      </c>
      <c r="B521" s="35" t="s">
        <v>190</v>
      </c>
      <c r="C521" s="35" t="s">
        <v>189</v>
      </c>
      <c r="D521" s="35" t="s">
        <v>188</v>
      </c>
      <c r="E521" s="36">
        <v>49509.15</v>
      </c>
      <c r="F521" s="36">
        <v>4572815.04</v>
      </c>
      <c r="G521" s="36">
        <v>1431113.21</v>
      </c>
    </row>
    <row r="522" spans="1:7" x14ac:dyDescent="0.2">
      <c r="A522" s="35" t="s">
        <v>212</v>
      </c>
      <c r="B522" s="35" t="s">
        <v>191</v>
      </c>
      <c r="C522" s="35" t="s">
        <v>186</v>
      </c>
      <c r="D522" s="35" t="s">
        <v>187</v>
      </c>
      <c r="E522" s="36">
        <v>1126.97</v>
      </c>
      <c r="F522" s="36">
        <v>984557.76</v>
      </c>
      <c r="G522" s="36">
        <v>93314.83</v>
      </c>
    </row>
    <row r="523" spans="1:7" x14ac:dyDescent="0.2">
      <c r="A523" s="35" t="s">
        <v>212</v>
      </c>
      <c r="B523" s="35" t="s">
        <v>191</v>
      </c>
      <c r="C523" s="35" t="s">
        <v>186</v>
      </c>
      <c r="D523" s="35" t="s">
        <v>188</v>
      </c>
      <c r="E523" s="36">
        <v>42473.760000000002</v>
      </c>
      <c r="F523" s="36">
        <v>8210515.8399999999</v>
      </c>
      <c r="G523" s="36">
        <v>1831764.78</v>
      </c>
    </row>
    <row r="524" spans="1:7" x14ac:dyDescent="0.2">
      <c r="A524" s="35" t="s">
        <v>212</v>
      </c>
      <c r="B524" s="35" t="s">
        <v>191</v>
      </c>
      <c r="C524" s="35" t="s">
        <v>189</v>
      </c>
      <c r="D524" s="35" t="s">
        <v>187</v>
      </c>
      <c r="E524" s="36">
        <v>613.27</v>
      </c>
      <c r="F524" s="36">
        <v>828871.61</v>
      </c>
      <c r="G524" s="36">
        <v>60438.66</v>
      </c>
    </row>
    <row r="525" spans="1:7" x14ac:dyDescent="0.2">
      <c r="A525" s="35" t="s">
        <v>212</v>
      </c>
      <c r="B525" s="35" t="s">
        <v>191</v>
      </c>
      <c r="C525" s="35" t="s">
        <v>189</v>
      </c>
      <c r="D525" s="35" t="s">
        <v>188</v>
      </c>
      <c r="E525" s="36">
        <v>44438.54</v>
      </c>
      <c r="F525" s="36">
        <v>3937965.42</v>
      </c>
      <c r="G525" s="36">
        <v>1312636.58</v>
      </c>
    </row>
    <row r="526" spans="1:7" x14ac:dyDescent="0.2">
      <c r="A526" s="35" t="s">
        <v>212</v>
      </c>
      <c r="B526" s="35" t="s">
        <v>192</v>
      </c>
      <c r="C526" s="35" t="s">
        <v>186</v>
      </c>
      <c r="D526" s="35" t="s">
        <v>187</v>
      </c>
      <c r="E526" s="36">
        <v>1297.3900000000001</v>
      </c>
      <c r="F526" s="36">
        <v>1075939.06</v>
      </c>
      <c r="G526" s="36">
        <v>91786.76</v>
      </c>
    </row>
    <row r="527" spans="1:7" x14ac:dyDescent="0.2">
      <c r="A527" s="35" t="s">
        <v>212</v>
      </c>
      <c r="B527" s="35" t="s">
        <v>192</v>
      </c>
      <c r="C527" s="35" t="s">
        <v>186</v>
      </c>
      <c r="D527" s="35" t="s">
        <v>188</v>
      </c>
      <c r="E527" s="36">
        <v>51406.48</v>
      </c>
      <c r="F527" s="36">
        <v>13454302.92</v>
      </c>
      <c r="G527" s="36">
        <v>2464361.37</v>
      </c>
    </row>
    <row r="528" spans="1:7" x14ac:dyDescent="0.2">
      <c r="A528" s="35" t="s">
        <v>212</v>
      </c>
      <c r="B528" s="35" t="s">
        <v>192</v>
      </c>
      <c r="C528" s="35" t="s">
        <v>189</v>
      </c>
      <c r="D528" s="35" t="s">
        <v>187</v>
      </c>
      <c r="E528" s="36">
        <v>976.39</v>
      </c>
      <c r="F528" s="36">
        <v>721868.24</v>
      </c>
      <c r="G528" s="36">
        <v>79401.41</v>
      </c>
    </row>
    <row r="529" spans="1:7" x14ac:dyDescent="0.2">
      <c r="A529" s="35" t="s">
        <v>212</v>
      </c>
      <c r="B529" s="35" t="s">
        <v>192</v>
      </c>
      <c r="C529" s="35" t="s">
        <v>189</v>
      </c>
      <c r="D529" s="35" t="s">
        <v>188</v>
      </c>
      <c r="E529" s="36">
        <v>53580.26</v>
      </c>
      <c r="F529" s="36">
        <v>4767187.1500000004</v>
      </c>
      <c r="G529" s="36">
        <v>1702743.57</v>
      </c>
    </row>
    <row r="530" spans="1:7" x14ac:dyDescent="0.2">
      <c r="A530" s="35" t="s">
        <v>212</v>
      </c>
      <c r="B530" s="35" t="s">
        <v>193</v>
      </c>
      <c r="C530" s="35" t="s">
        <v>186</v>
      </c>
      <c r="D530" s="35" t="s">
        <v>187</v>
      </c>
      <c r="E530" s="36">
        <v>1608</v>
      </c>
      <c r="F530" s="36">
        <v>1374495.43</v>
      </c>
      <c r="G530" s="36">
        <v>129039.33</v>
      </c>
    </row>
    <row r="531" spans="1:7" x14ac:dyDescent="0.2">
      <c r="A531" s="35" t="s">
        <v>212</v>
      </c>
      <c r="B531" s="35" t="s">
        <v>193</v>
      </c>
      <c r="C531" s="35" t="s">
        <v>186</v>
      </c>
      <c r="D531" s="35" t="s">
        <v>188</v>
      </c>
      <c r="E531" s="36">
        <v>54415.97</v>
      </c>
      <c r="F531" s="36">
        <v>12210191.32</v>
      </c>
      <c r="G531" s="36">
        <v>2754009.61</v>
      </c>
    </row>
    <row r="532" spans="1:7" x14ac:dyDescent="0.2">
      <c r="A532" s="35" t="s">
        <v>212</v>
      </c>
      <c r="B532" s="35" t="s">
        <v>193</v>
      </c>
      <c r="C532" s="35" t="s">
        <v>189</v>
      </c>
      <c r="D532" s="35" t="s">
        <v>187</v>
      </c>
      <c r="E532" s="36">
        <v>1129.32</v>
      </c>
      <c r="F532" s="36">
        <v>790715.96</v>
      </c>
      <c r="G532" s="36">
        <v>91989.42</v>
      </c>
    </row>
    <row r="533" spans="1:7" x14ac:dyDescent="0.2">
      <c r="A533" s="35" t="s">
        <v>212</v>
      </c>
      <c r="B533" s="35" t="s">
        <v>193</v>
      </c>
      <c r="C533" s="35" t="s">
        <v>189</v>
      </c>
      <c r="D533" s="35" t="s">
        <v>188</v>
      </c>
      <c r="E533" s="36">
        <v>57876.95</v>
      </c>
      <c r="F533" s="36">
        <v>5881062.54</v>
      </c>
      <c r="G533" s="36">
        <v>2015590.12</v>
      </c>
    </row>
    <row r="534" spans="1:7" x14ac:dyDescent="0.2">
      <c r="A534" s="35" t="s">
        <v>212</v>
      </c>
      <c r="B534" s="35" t="s">
        <v>194</v>
      </c>
      <c r="C534" s="35" t="s">
        <v>186</v>
      </c>
      <c r="D534" s="35" t="s">
        <v>187</v>
      </c>
      <c r="E534" s="36">
        <v>2024.57</v>
      </c>
      <c r="F534" s="36">
        <v>1722702.07</v>
      </c>
      <c r="G534" s="36">
        <v>164829.91</v>
      </c>
    </row>
    <row r="535" spans="1:7" x14ac:dyDescent="0.2">
      <c r="A535" s="35" t="s">
        <v>212</v>
      </c>
      <c r="B535" s="35" t="s">
        <v>194</v>
      </c>
      <c r="C535" s="35" t="s">
        <v>186</v>
      </c>
      <c r="D535" s="35" t="s">
        <v>188</v>
      </c>
      <c r="E535" s="36">
        <v>53320.83</v>
      </c>
      <c r="F535" s="36">
        <v>10856617.029999999</v>
      </c>
      <c r="G535" s="36">
        <v>2824379.75</v>
      </c>
    </row>
    <row r="536" spans="1:7" x14ac:dyDescent="0.2">
      <c r="A536" s="35" t="s">
        <v>212</v>
      </c>
      <c r="B536" s="35" t="s">
        <v>194</v>
      </c>
      <c r="C536" s="35" t="s">
        <v>189</v>
      </c>
      <c r="D536" s="35" t="s">
        <v>187</v>
      </c>
      <c r="E536" s="36">
        <v>1171.2</v>
      </c>
      <c r="F536" s="36">
        <v>1272949.3500000001</v>
      </c>
      <c r="G536" s="36">
        <v>100118.93</v>
      </c>
    </row>
    <row r="537" spans="1:7" x14ac:dyDescent="0.2">
      <c r="A537" s="35" t="s">
        <v>212</v>
      </c>
      <c r="B537" s="35" t="s">
        <v>194</v>
      </c>
      <c r="C537" s="35" t="s">
        <v>189</v>
      </c>
      <c r="D537" s="35" t="s">
        <v>188</v>
      </c>
      <c r="E537" s="36">
        <v>55797.48</v>
      </c>
      <c r="F537" s="36">
        <v>6396347.9000000004</v>
      </c>
      <c r="G537" s="36">
        <v>2003768.97</v>
      </c>
    </row>
    <row r="538" spans="1:7" x14ac:dyDescent="0.2">
      <c r="A538" s="35" t="s">
        <v>212</v>
      </c>
      <c r="B538" s="35" t="s">
        <v>195</v>
      </c>
      <c r="C538" s="35" t="s">
        <v>186</v>
      </c>
      <c r="D538" s="35" t="s">
        <v>187</v>
      </c>
      <c r="E538" s="36">
        <v>2055.83</v>
      </c>
      <c r="F538" s="36">
        <v>1466387.19</v>
      </c>
      <c r="G538" s="36">
        <v>165400.03</v>
      </c>
    </row>
    <row r="539" spans="1:7" x14ac:dyDescent="0.2">
      <c r="A539" s="35" t="s">
        <v>212</v>
      </c>
      <c r="B539" s="35" t="s">
        <v>195</v>
      </c>
      <c r="C539" s="35" t="s">
        <v>186</v>
      </c>
      <c r="D539" s="35" t="s">
        <v>188</v>
      </c>
      <c r="E539" s="36">
        <v>56832.77</v>
      </c>
      <c r="F539" s="36">
        <v>11589703.279999999</v>
      </c>
      <c r="G539" s="36">
        <v>3007736.67</v>
      </c>
    </row>
    <row r="540" spans="1:7" x14ac:dyDescent="0.2">
      <c r="A540" s="35" t="s">
        <v>212</v>
      </c>
      <c r="B540" s="35" t="s">
        <v>195</v>
      </c>
      <c r="C540" s="35" t="s">
        <v>189</v>
      </c>
      <c r="D540" s="35" t="s">
        <v>187</v>
      </c>
      <c r="E540" s="36">
        <v>1431.53</v>
      </c>
      <c r="F540" s="36">
        <v>1686652.82</v>
      </c>
      <c r="G540" s="36">
        <v>132193.72</v>
      </c>
    </row>
    <row r="541" spans="1:7" x14ac:dyDescent="0.2">
      <c r="A541" s="35" t="s">
        <v>212</v>
      </c>
      <c r="B541" s="35" t="s">
        <v>195</v>
      </c>
      <c r="C541" s="35" t="s">
        <v>189</v>
      </c>
      <c r="D541" s="35" t="s">
        <v>188</v>
      </c>
      <c r="E541" s="36">
        <v>59843.33</v>
      </c>
      <c r="F541" s="36">
        <v>8455847.7200000007</v>
      </c>
      <c r="G541" s="36">
        <v>2401723.44</v>
      </c>
    </row>
    <row r="542" spans="1:7" x14ac:dyDescent="0.2">
      <c r="A542" s="35" t="s">
        <v>212</v>
      </c>
      <c r="B542" s="35" t="s">
        <v>196</v>
      </c>
      <c r="C542" s="35" t="s">
        <v>186</v>
      </c>
      <c r="D542" s="35" t="s">
        <v>187</v>
      </c>
      <c r="E542" s="36">
        <v>2452.0300000000002</v>
      </c>
      <c r="F542" s="36">
        <v>2947362.47</v>
      </c>
      <c r="G542" s="36">
        <v>229815.33</v>
      </c>
    </row>
    <row r="543" spans="1:7" x14ac:dyDescent="0.2">
      <c r="A543" s="35" t="s">
        <v>212</v>
      </c>
      <c r="B543" s="35" t="s">
        <v>196</v>
      </c>
      <c r="C543" s="35" t="s">
        <v>186</v>
      </c>
      <c r="D543" s="35" t="s">
        <v>188</v>
      </c>
      <c r="E543" s="36">
        <v>59049.86</v>
      </c>
      <c r="F543" s="36">
        <v>14082011.939999999</v>
      </c>
      <c r="G543" s="36">
        <v>3190086.15</v>
      </c>
    </row>
    <row r="544" spans="1:7" x14ac:dyDescent="0.2">
      <c r="A544" s="35" t="s">
        <v>212</v>
      </c>
      <c r="B544" s="35" t="s">
        <v>196</v>
      </c>
      <c r="C544" s="35" t="s">
        <v>189</v>
      </c>
      <c r="D544" s="35" t="s">
        <v>187</v>
      </c>
      <c r="E544" s="36">
        <v>2466.34</v>
      </c>
      <c r="F544" s="36">
        <v>3089336.81</v>
      </c>
      <c r="G544" s="36">
        <v>221881.24</v>
      </c>
    </row>
    <row r="545" spans="1:7" x14ac:dyDescent="0.2">
      <c r="A545" s="35" t="s">
        <v>212</v>
      </c>
      <c r="B545" s="35" t="s">
        <v>196</v>
      </c>
      <c r="C545" s="35" t="s">
        <v>189</v>
      </c>
      <c r="D545" s="35" t="s">
        <v>188</v>
      </c>
      <c r="E545" s="36">
        <v>66221.2</v>
      </c>
      <c r="F545" s="36">
        <v>13199360.199999999</v>
      </c>
      <c r="G545" s="36">
        <v>3110107.45</v>
      </c>
    </row>
    <row r="546" spans="1:7" x14ac:dyDescent="0.2">
      <c r="A546" s="35" t="s">
        <v>212</v>
      </c>
      <c r="B546" s="35" t="s">
        <v>197</v>
      </c>
      <c r="C546" s="35" t="s">
        <v>186</v>
      </c>
      <c r="D546" s="35" t="s">
        <v>187</v>
      </c>
      <c r="E546" s="36">
        <v>3046.02</v>
      </c>
      <c r="F546" s="36">
        <v>3368678.3</v>
      </c>
      <c r="G546" s="36">
        <v>267260.51</v>
      </c>
    </row>
    <row r="547" spans="1:7" x14ac:dyDescent="0.2">
      <c r="A547" s="35" t="s">
        <v>212</v>
      </c>
      <c r="B547" s="35" t="s">
        <v>197</v>
      </c>
      <c r="C547" s="35" t="s">
        <v>186</v>
      </c>
      <c r="D547" s="35" t="s">
        <v>188</v>
      </c>
      <c r="E547" s="36">
        <v>53077.05</v>
      </c>
      <c r="F547" s="36">
        <v>14976167.5</v>
      </c>
      <c r="G547" s="36">
        <v>2863489.47</v>
      </c>
    </row>
    <row r="548" spans="1:7" x14ac:dyDescent="0.2">
      <c r="A548" s="35" t="s">
        <v>212</v>
      </c>
      <c r="B548" s="35" t="s">
        <v>197</v>
      </c>
      <c r="C548" s="35" t="s">
        <v>189</v>
      </c>
      <c r="D548" s="35" t="s">
        <v>187</v>
      </c>
      <c r="E548" s="36">
        <v>2558.6999999999998</v>
      </c>
      <c r="F548" s="36">
        <v>3174126.51</v>
      </c>
      <c r="G548" s="36">
        <v>231975.65</v>
      </c>
    </row>
    <row r="549" spans="1:7" x14ac:dyDescent="0.2">
      <c r="A549" s="35" t="s">
        <v>212</v>
      </c>
      <c r="B549" s="35" t="s">
        <v>197</v>
      </c>
      <c r="C549" s="35" t="s">
        <v>189</v>
      </c>
      <c r="D549" s="35" t="s">
        <v>188</v>
      </c>
      <c r="E549" s="36">
        <v>59314.13</v>
      </c>
      <c r="F549" s="36">
        <v>15001242.220000001</v>
      </c>
      <c r="G549" s="36">
        <v>3021026.92</v>
      </c>
    </row>
    <row r="550" spans="1:7" x14ac:dyDescent="0.2">
      <c r="A550" s="35" t="s">
        <v>212</v>
      </c>
      <c r="B550" s="35" t="s">
        <v>198</v>
      </c>
      <c r="C550" s="35" t="s">
        <v>186</v>
      </c>
      <c r="D550" s="35" t="s">
        <v>187</v>
      </c>
      <c r="E550" s="36">
        <v>2747.61</v>
      </c>
      <c r="F550" s="36">
        <v>3131511.7</v>
      </c>
      <c r="G550" s="36">
        <v>246857.41</v>
      </c>
    </row>
    <row r="551" spans="1:7" x14ac:dyDescent="0.2">
      <c r="A551" s="35" t="s">
        <v>212</v>
      </c>
      <c r="B551" s="35" t="s">
        <v>198</v>
      </c>
      <c r="C551" s="35" t="s">
        <v>186</v>
      </c>
      <c r="D551" s="35" t="s">
        <v>188</v>
      </c>
      <c r="E551" s="36">
        <v>40379.46</v>
      </c>
      <c r="F551" s="36">
        <v>12397911.640000001</v>
      </c>
      <c r="G551" s="36">
        <v>2207051.84</v>
      </c>
    </row>
    <row r="552" spans="1:7" x14ac:dyDescent="0.2">
      <c r="A552" s="35" t="s">
        <v>212</v>
      </c>
      <c r="B552" s="35" t="s">
        <v>198</v>
      </c>
      <c r="C552" s="35" t="s">
        <v>189</v>
      </c>
      <c r="D552" s="35" t="s">
        <v>187</v>
      </c>
      <c r="E552" s="36">
        <v>3487.83</v>
      </c>
      <c r="F552" s="36">
        <v>3986404.12</v>
      </c>
      <c r="G552" s="36">
        <v>315050.59999999998</v>
      </c>
    </row>
    <row r="553" spans="1:7" x14ac:dyDescent="0.2">
      <c r="A553" s="35" t="s">
        <v>212</v>
      </c>
      <c r="B553" s="35" t="s">
        <v>198</v>
      </c>
      <c r="C553" s="35" t="s">
        <v>189</v>
      </c>
      <c r="D553" s="35" t="s">
        <v>188</v>
      </c>
      <c r="E553" s="36">
        <v>43756.45</v>
      </c>
      <c r="F553" s="36">
        <v>14237260.130000001</v>
      </c>
      <c r="G553" s="36">
        <v>2566618.4500000002</v>
      </c>
    </row>
    <row r="554" spans="1:7" x14ac:dyDescent="0.2">
      <c r="A554" s="35" t="s">
        <v>212</v>
      </c>
      <c r="B554" s="35" t="s">
        <v>199</v>
      </c>
      <c r="C554" s="35" t="s">
        <v>186</v>
      </c>
      <c r="D554" s="35" t="s">
        <v>187</v>
      </c>
      <c r="E554" s="36">
        <v>2932.83</v>
      </c>
      <c r="F554" s="36">
        <v>3539717.3</v>
      </c>
      <c r="G554" s="36">
        <v>257895.05</v>
      </c>
    </row>
    <row r="555" spans="1:7" x14ac:dyDescent="0.2">
      <c r="A555" s="35" t="s">
        <v>212</v>
      </c>
      <c r="B555" s="35" t="s">
        <v>199</v>
      </c>
      <c r="C555" s="35" t="s">
        <v>186</v>
      </c>
      <c r="D555" s="35" t="s">
        <v>188</v>
      </c>
      <c r="E555" s="36">
        <v>33460.15</v>
      </c>
      <c r="F555" s="36">
        <v>12831673.33</v>
      </c>
      <c r="G555" s="36">
        <v>1940878.65</v>
      </c>
    </row>
    <row r="556" spans="1:7" x14ac:dyDescent="0.2">
      <c r="A556" s="35" t="s">
        <v>212</v>
      </c>
      <c r="B556" s="35" t="s">
        <v>199</v>
      </c>
      <c r="C556" s="35" t="s">
        <v>189</v>
      </c>
      <c r="D556" s="35" t="s">
        <v>187</v>
      </c>
      <c r="E556" s="36">
        <v>3531.88</v>
      </c>
      <c r="F556" s="36">
        <v>4269425.54</v>
      </c>
      <c r="G556" s="36">
        <v>311022.82</v>
      </c>
    </row>
    <row r="557" spans="1:7" x14ac:dyDescent="0.2">
      <c r="A557" s="35" t="s">
        <v>212</v>
      </c>
      <c r="B557" s="35" t="s">
        <v>199</v>
      </c>
      <c r="C557" s="35" t="s">
        <v>189</v>
      </c>
      <c r="D557" s="35" t="s">
        <v>188</v>
      </c>
      <c r="E557" s="36">
        <v>32354.85</v>
      </c>
      <c r="F557" s="36">
        <v>12897074.57</v>
      </c>
      <c r="G557" s="36">
        <v>2021102.13</v>
      </c>
    </row>
    <row r="558" spans="1:7" x14ac:dyDescent="0.2">
      <c r="A558" s="35" t="s">
        <v>212</v>
      </c>
      <c r="B558" s="35" t="s">
        <v>200</v>
      </c>
      <c r="C558" s="35" t="s">
        <v>186</v>
      </c>
      <c r="D558" s="35" t="s">
        <v>187</v>
      </c>
      <c r="E558" s="36">
        <v>3889.34</v>
      </c>
      <c r="F558" s="36">
        <v>4533061.68</v>
      </c>
      <c r="G558" s="36">
        <v>324894.07</v>
      </c>
    </row>
    <row r="559" spans="1:7" x14ac:dyDescent="0.2">
      <c r="A559" s="35" t="s">
        <v>212</v>
      </c>
      <c r="B559" s="35" t="s">
        <v>200</v>
      </c>
      <c r="C559" s="35" t="s">
        <v>186</v>
      </c>
      <c r="D559" s="35" t="s">
        <v>188</v>
      </c>
      <c r="E559" s="36">
        <v>30142.58</v>
      </c>
      <c r="F559" s="36">
        <v>13314308.99</v>
      </c>
      <c r="G559" s="36">
        <v>1836506.03</v>
      </c>
    </row>
    <row r="560" spans="1:7" x14ac:dyDescent="0.2">
      <c r="A560" s="35" t="s">
        <v>212</v>
      </c>
      <c r="B560" s="35" t="s">
        <v>200</v>
      </c>
      <c r="C560" s="35" t="s">
        <v>189</v>
      </c>
      <c r="D560" s="35" t="s">
        <v>187</v>
      </c>
      <c r="E560" s="36">
        <v>3791.22</v>
      </c>
      <c r="F560" s="36">
        <v>5757654.9000000004</v>
      </c>
      <c r="G560" s="36">
        <v>361087.69</v>
      </c>
    </row>
    <row r="561" spans="1:7" x14ac:dyDescent="0.2">
      <c r="A561" s="35" t="s">
        <v>212</v>
      </c>
      <c r="B561" s="35" t="s">
        <v>200</v>
      </c>
      <c r="C561" s="35" t="s">
        <v>189</v>
      </c>
      <c r="D561" s="35" t="s">
        <v>188</v>
      </c>
      <c r="E561" s="36">
        <v>27927</v>
      </c>
      <c r="F561" s="36">
        <v>14053840.34</v>
      </c>
      <c r="G561" s="36">
        <v>1785772.7</v>
      </c>
    </row>
    <row r="562" spans="1:7" x14ac:dyDescent="0.2">
      <c r="A562" s="35" t="s">
        <v>212</v>
      </c>
      <c r="B562" s="35" t="s">
        <v>201</v>
      </c>
      <c r="C562" s="35" t="s">
        <v>186</v>
      </c>
      <c r="D562" s="35" t="s">
        <v>187</v>
      </c>
      <c r="E562" s="36">
        <v>4977.32</v>
      </c>
      <c r="F562" s="36">
        <v>7391290.7000000002</v>
      </c>
      <c r="G562" s="36">
        <v>448077.45</v>
      </c>
    </row>
    <row r="563" spans="1:7" x14ac:dyDescent="0.2">
      <c r="A563" s="35" t="s">
        <v>212</v>
      </c>
      <c r="B563" s="35" t="s">
        <v>201</v>
      </c>
      <c r="C563" s="35" t="s">
        <v>186</v>
      </c>
      <c r="D563" s="35" t="s">
        <v>188</v>
      </c>
      <c r="E563" s="36">
        <v>22758.52</v>
      </c>
      <c r="F563" s="36">
        <v>12200508.689999999</v>
      </c>
      <c r="G563" s="36">
        <v>1459844.64</v>
      </c>
    </row>
    <row r="564" spans="1:7" x14ac:dyDescent="0.2">
      <c r="A564" s="35" t="s">
        <v>212</v>
      </c>
      <c r="B564" s="35" t="s">
        <v>201</v>
      </c>
      <c r="C564" s="35" t="s">
        <v>189</v>
      </c>
      <c r="D564" s="35" t="s">
        <v>187</v>
      </c>
      <c r="E564" s="36">
        <v>4122.99</v>
      </c>
      <c r="F564" s="36">
        <v>6889626.8799999999</v>
      </c>
      <c r="G564" s="36">
        <v>405748.31</v>
      </c>
    </row>
    <row r="565" spans="1:7" x14ac:dyDescent="0.2">
      <c r="A565" s="35" t="s">
        <v>212</v>
      </c>
      <c r="B565" s="35" t="s">
        <v>201</v>
      </c>
      <c r="C565" s="35" t="s">
        <v>189</v>
      </c>
      <c r="D565" s="35" t="s">
        <v>188</v>
      </c>
      <c r="E565" s="36">
        <v>21575.119999999999</v>
      </c>
      <c r="F565" s="36">
        <v>12652685.5</v>
      </c>
      <c r="G565" s="36">
        <v>1527062.79</v>
      </c>
    </row>
    <row r="566" spans="1:7" x14ac:dyDescent="0.2">
      <c r="A566" s="35" t="s">
        <v>212</v>
      </c>
      <c r="B566" s="35" t="s">
        <v>202</v>
      </c>
      <c r="C566" s="35" t="s">
        <v>186</v>
      </c>
      <c r="D566" s="35" t="s">
        <v>187</v>
      </c>
      <c r="E566" s="36">
        <v>5299.69</v>
      </c>
      <c r="F566" s="36">
        <v>9012009.5899999999</v>
      </c>
      <c r="G566" s="36">
        <v>486187.69</v>
      </c>
    </row>
    <row r="567" spans="1:7" x14ac:dyDescent="0.2">
      <c r="A567" s="35" t="s">
        <v>212</v>
      </c>
      <c r="B567" s="35" t="s">
        <v>202</v>
      </c>
      <c r="C567" s="35" t="s">
        <v>186</v>
      </c>
      <c r="D567" s="35" t="s">
        <v>188</v>
      </c>
      <c r="E567" s="36">
        <v>15685.89</v>
      </c>
      <c r="F567" s="36">
        <v>10680485.869999999</v>
      </c>
      <c r="G567" s="36">
        <v>1061899.76</v>
      </c>
    </row>
    <row r="568" spans="1:7" x14ac:dyDescent="0.2">
      <c r="A568" s="35" t="s">
        <v>212</v>
      </c>
      <c r="B568" s="35" t="s">
        <v>202</v>
      </c>
      <c r="C568" s="35" t="s">
        <v>189</v>
      </c>
      <c r="D568" s="35" t="s">
        <v>187</v>
      </c>
      <c r="E568" s="36">
        <v>3085.07</v>
      </c>
      <c r="F568" s="36">
        <v>5647897.25</v>
      </c>
      <c r="G568" s="36">
        <v>301624.45</v>
      </c>
    </row>
    <row r="569" spans="1:7" x14ac:dyDescent="0.2">
      <c r="A569" s="35" t="s">
        <v>212</v>
      </c>
      <c r="B569" s="35" t="s">
        <v>202</v>
      </c>
      <c r="C569" s="35" t="s">
        <v>189</v>
      </c>
      <c r="D569" s="35" t="s">
        <v>188</v>
      </c>
      <c r="E569" s="36">
        <v>12250.22</v>
      </c>
      <c r="F569" s="36">
        <v>8354082.6900000004</v>
      </c>
      <c r="G569" s="36">
        <v>891161.84</v>
      </c>
    </row>
    <row r="570" spans="1:7" x14ac:dyDescent="0.2">
      <c r="A570" s="35" t="s">
        <v>212</v>
      </c>
      <c r="B570" s="35" t="s">
        <v>203</v>
      </c>
      <c r="C570" s="35" t="s">
        <v>186</v>
      </c>
      <c r="D570" s="35" t="s">
        <v>187</v>
      </c>
      <c r="E570" s="36">
        <v>4841.8999999999996</v>
      </c>
      <c r="F570" s="36">
        <v>8195630</v>
      </c>
      <c r="G570" s="36">
        <v>462273.12</v>
      </c>
    </row>
    <row r="571" spans="1:7" x14ac:dyDescent="0.2">
      <c r="A571" s="35" t="s">
        <v>212</v>
      </c>
      <c r="B571" s="35" t="s">
        <v>203</v>
      </c>
      <c r="C571" s="35" t="s">
        <v>186</v>
      </c>
      <c r="D571" s="35" t="s">
        <v>188</v>
      </c>
      <c r="E571" s="36">
        <v>7810.35</v>
      </c>
      <c r="F571" s="36">
        <v>5296437.01</v>
      </c>
      <c r="G571" s="36">
        <v>546292.65</v>
      </c>
    </row>
    <row r="572" spans="1:7" x14ac:dyDescent="0.2">
      <c r="A572" s="35" t="s">
        <v>212</v>
      </c>
      <c r="B572" s="35" t="s">
        <v>203</v>
      </c>
      <c r="C572" s="35" t="s">
        <v>189</v>
      </c>
      <c r="D572" s="35" t="s">
        <v>187</v>
      </c>
      <c r="E572" s="36">
        <v>2408.79</v>
      </c>
      <c r="F572" s="36">
        <v>4019712.78</v>
      </c>
      <c r="G572" s="36">
        <v>235096.51</v>
      </c>
    </row>
    <row r="573" spans="1:7" x14ac:dyDescent="0.2">
      <c r="A573" s="35" t="s">
        <v>212</v>
      </c>
      <c r="B573" s="35" t="s">
        <v>203</v>
      </c>
      <c r="C573" s="35" t="s">
        <v>189</v>
      </c>
      <c r="D573" s="35" t="s">
        <v>188</v>
      </c>
      <c r="E573" s="36">
        <v>5579.28</v>
      </c>
      <c r="F573" s="36">
        <v>3940114.1</v>
      </c>
      <c r="G573" s="36">
        <v>414796.17</v>
      </c>
    </row>
    <row r="574" spans="1:7" x14ac:dyDescent="0.2">
      <c r="A574" s="35" t="s">
        <v>212</v>
      </c>
      <c r="B574" s="35" t="s">
        <v>204</v>
      </c>
      <c r="C574" s="35" t="s">
        <v>186</v>
      </c>
      <c r="D574" s="35" t="s">
        <v>187</v>
      </c>
      <c r="E574" s="36">
        <v>3822.12</v>
      </c>
      <c r="F574" s="36">
        <v>6892717.1799999997</v>
      </c>
      <c r="G574" s="36">
        <v>385545.05</v>
      </c>
    </row>
    <row r="575" spans="1:7" x14ac:dyDescent="0.2">
      <c r="A575" s="35" t="s">
        <v>212</v>
      </c>
      <c r="B575" s="35" t="s">
        <v>204</v>
      </c>
      <c r="C575" s="35" t="s">
        <v>186</v>
      </c>
      <c r="D575" s="35" t="s">
        <v>188</v>
      </c>
      <c r="E575" s="36">
        <v>3304.38</v>
      </c>
      <c r="F575" s="36">
        <v>2293225.83</v>
      </c>
      <c r="G575" s="36">
        <v>239641.32</v>
      </c>
    </row>
    <row r="576" spans="1:7" x14ac:dyDescent="0.2">
      <c r="A576" s="35" t="s">
        <v>212</v>
      </c>
      <c r="B576" s="35" t="s">
        <v>204</v>
      </c>
      <c r="C576" s="35" t="s">
        <v>189</v>
      </c>
      <c r="D576" s="35" t="s">
        <v>187</v>
      </c>
      <c r="E576" s="36">
        <v>1258.81</v>
      </c>
      <c r="F576" s="36">
        <v>2317506.0699999998</v>
      </c>
      <c r="G576" s="36">
        <v>133902.04999999999</v>
      </c>
    </row>
    <row r="577" spans="1:7" x14ac:dyDescent="0.2">
      <c r="A577" s="35" t="s">
        <v>212</v>
      </c>
      <c r="B577" s="35" t="s">
        <v>204</v>
      </c>
      <c r="C577" s="35" t="s">
        <v>189</v>
      </c>
      <c r="D577" s="35" t="s">
        <v>188</v>
      </c>
      <c r="E577" s="36">
        <v>1901.47</v>
      </c>
      <c r="F577" s="36">
        <v>1673442.31</v>
      </c>
      <c r="G577" s="36">
        <v>145538.32999999999</v>
      </c>
    </row>
    <row r="578" spans="1:7" x14ac:dyDescent="0.2">
      <c r="A578" s="35" t="s">
        <v>213</v>
      </c>
      <c r="B578" s="35" t="s">
        <v>185</v>
      </c>
      <c r="C578" s="35" t="s">
        <v>186</v>
      </c>
      <c r="D578" s="35" t="s">
        <v>187</v>
      </c>
      <c r="E578" s="36">
        <v>4792.58</v>
      </c>
      <c r="F578" s="36">
        <v>2109538.0299999998</v>
      </c>
      <c r="G578" s="36">
        <v>78702.039999999994</v>
      </c>
    </row>
    <row r="579" spans="1:7" x14ac:dyDescent="0.2">
      <c r="A579" s="35" t="s">
        <v>213</v>
      </c>
      <c r="B579" s="35" t="s">
        <v>185</v>
      </c>
      <c r="C579" s="35" t="s">
        <v>186</v>
      </c>
      <c r="D579" s="35" t="s">
        <v>188</v>
      </c>
      <c r="E579" s="36">
        <v>378653.71</v>
      </c>
      <c r="F579" s="36">
        <v>34354857.899999999</v>
      </c>
      <c r="G579" s="36">
        <v>3105163.72</v>
      </c>
    </row>
    <row r="580" spans="1:7" x14ac:dyDescent="0.2">
      <c r="A580" s="35" t="s">
        <v>213</v>
      </c>
      <c r="B580" s="35" t="s">
        <v>185</v>
      </c>
      <c r="C580" s="35" t="s">
        <v>189</v>
      </c>
      <c r="D580" s="35" t="s">
        <v>187</v>
      </c>
      <c r="E580" s="36">
        <v>5409</v>
      </c>
      <c r="F580" s="36">
        <v>1580297.18</v>
      </c>
      <c r="G580" s="36">
        <v>83848.31</v>
      </c>
    </row>
    <row r="581" spans="1:7" x14ac:dyDescent="0.2">
      <c r="A581" s="35" t="s">
        <v>213</v>
      </c>
      <c r="B581" s="35" t="s">
        <v>185</v>
      </c>
      <c r="C581" s="35" t="s">
        <v>189</v>
      </c>
      <c r="D581" s="35" t="s">
        <v>188</v>
      </c>
      <c r="E581" s="36">
        <v>401221.8</v>
      </c>
      <c r="F581" s="36">
        <v>37367056.619999997</v>
      </c>
      <c r="G581" s="36">
        <v>3318343.71</v>
      </c>
    </row>
    <row r="582" spans="1:7" x14ac:dyDescent="0.2">
      <c r="A582" s="35" t="s">
        <v>213</v>
      </c>
      <c r="B582" s="35" t="s">
        <v>190</v>
      </c>
      <c r="C582" s="35" t="s">
        <v>186</v>
      </c>
      <c r="D582" s="35" t="s">
        <v>187</v>
      </c>
      <c r="E582" s="36">
        <v>3156.25</v>
      </c>
      <c r="F582" s="36">
        <v>2306930.39</v>
      </c>
      <c r="G582" s="36">
        <v>244071.35</v>
      </c>
    </row>
    <row r="583" spans="1:7" x14ac:dyDescent="0.2">
      <c r="A583" s="35" t="s">
        <v>213</v>
      </c>
      <c r="B583" s="35" t="s">
        <v>190</v>
      </c>
      <c r="C583" s="35" t="s">
        <v>186</v>
      </c>
      <c r="D583" s="35" t="s">
        <v>188</v>
      </c>
      <c r="E583" s="36">
        <v>156210.23000000001</v>
      </c>
      <c r="F583" s="36">
        <v>23940602.32</v>
      </c>
      <c r="G583" s="36">
        <v>6742588.71</v>
      </c>
    </row>
    <row r="584" spans="1:7" x14ac:dyDescent="0.2">
      <c r="A584" s="35" t="s">
        <v>213</v>
      </c>
      <c r="B584" s="35" t="s">
        <v>190</v>
      </c>
      <c r="C584" s="35" t="s">
        <v>189</v>
      </c>
      <c r="D584" s="35" t="s">
        <v>187</v>
      </c>
      <c r="E584" s="36">
        <v>2723.25</v>
      </c>
      <c r="F584" s="36">
        <v>2470408.56</v>
      </c>
      <c r="G584" s="36">
        <v>225557.79</v>
      </c>
    </row>
    <row r="585" spans="1:7" x14ac:dyDescent="0.2">
      <c r="A585" s="35" t="s">
        <v>213</v>
      </c>
      <c r="B585" s="35" t="s">
        <v>190</v>
      </c>
      <c r="C585" s="35" t="s">
        <v>189</v>
      </c>
      <c r="D585" s="35" t="s">
        <v>188</v>
      </c>
      <c r="E585" s="36">
        <v>157313.51999999999</v>
      </c>
      <c r="F585" s="36">
        <v>13472415.039999999</v>
      </c>
      <c r="G585" s="36">
        <v>4457723.91</v>
      </c>
    </row>
    <row r="586" spans="1:7" x14ac:dyDescent="0.2">
      <c r="A586" s="35" t="s">
        <v>213</v>
      </c>
      <c r="B586" s="35" t="s">
        <v>191</v>
      </c>
      <c r="C586" s="35" t="s">
        <v>186</v>
      </c>
      <c r="D586" s="35" t="s">
        <v>187</v>
      </c>
      <c r="E586" s="36">
        <v>2676.03</v>
      </c>
      <c r="F586" s="36">
        <v>2462694.9900000002</v>
      </c>
      <c r="G586" s="36">
        <v>212112.17</v>
      </c>
    </row>
    <row r="587" spans="1:7" x14ac:dyDescent="0.2">
      <c r="A587" s="35" t="s">
        <v>213</v>
      </c>
      <c r="B587" s="35" t="s">
        <v>191</v>
      </c>
      <c r="C587" s="35" t="s">
        <v>186</v>
      </c>
      <c r="D587" s="35" t="s">
        <v>188</v>
      </c>
      <c r="E587" s="36">
        <v>128468.54</v>
      </c>
      <c r="F587" s="36">
        <v>29479216.73</v>
      </c>
      <c r="G587" s="36">
        <v>5779033.29</v>
      </c>
    </row>
    <row r="588" spans="1:7" x14ac:dyDescent="0.2">
      <c r="A588" s="35" t="s">
        <v>213</v>
      </c>
      <c r="B588" s="35" t="s">
        <v>191</v>
      </c>
      <c r="C588" s="35" t="s">
        <v>189</v>
      </c>
      <c r="D588" s="35" t="s">
        <v>187</v>
      </c>
      <c r="E588" s="36">
        <v>1949</v>
      </c>
      <c r="F588" s="36">
        <v>1849139.49</v>
      </c>
      <c r="G588" s="36">
        <v>156806.28</v>
      </c>
    </row>
    <row r="589" spans="1:7" x14ac:dyDescent="0.2">
      <c r="A589" s="35" t="s">
        <v>213</v>
      </c>
      <c r="B589" s="35" t="s">
        <v>191</v>
      </c>
      <c r="C589" s="35" t="s">
        <v>189</v>
      </c>
      <c r="D589" s="35" t="s">
        <v>188</v>
      </c>
      <c r="E589" s="36">
        <v>135657.21</v>
      </c>
      <c r="F589" s="36">
        <v>11599653.43</v>
      </c>
      <c r="G589" s="36">
        <v>3817111.31</v>
      </c>
    </row>
    <row r="590" spans="1:7" x14ac:dyDescent="0.2">
      <c r="A590" s="35" t="s">
        <v>213</v>
      </c>
      <c r="B590" s="35" t="s">
        <v>192</v>
      </c>
      <c r="C590" s="35" t="s">
        <v>186</v>
      </c>
      <c r="D590" s="35" t="s">
        <v>187</v>
      </c>
      <c r="E590" s="36">
        <v>3052.23</v>
      </c>
      <c r="F590" s="36">
        <v>2920736.08</v>
      </c>
      <c r="G590" s="36">
        <v>237349.77</v>
      </c>
    </row>
    <row r="591" spans="1:7" x14ac:dyDescent="0.2">
      <c r="A591" s="35" t="s">
        <v>213</v>
      </c>
      <c r="B591" s="35" t="s">
        <v>192</v>
      </c>
      <c r="C591" s="35" t="s">
        <v>186</v>
      </c>
      <c r="D591" s="35" t="s">
        <v>188</v>
      </c>
      <c r="E591" s="36">
        <v>131348.31</v>
      </c>
      <c r="F591" s="36">
        <v>34319703.32</v>
      </c>
      <c r="G591" s="36">
        <v>6249354.7800000003</v>
      </c>
    </row>
    <row r="592" spans="1:7" x14ac:dyDescent="0.2">
      <c r="A592" s="35" t="s">
        <v>213</v>
      </c>
      <c r="B592" s="35" t="s">
        <v>192</v>
      </c>
      <c r="C592" s="35" t="s">
        <v>189</v>
      </c>
      <c r="D592" s="35" t="s">
        <v>187</v>
      </c>
      <c r="E592" s="36">
        <v>1967.97</v>
      </c>
      <c r="F592" s="36">
        <v>2221853.33</v>
      </c>
      <c r="G592" s="36">
        <v>182770.22</v>
      </c>
    </row>
    <row r="593" spans="1:7" x14ac:dyDescent="0.2">
      <c r="A593" s="35" t="s">
        <v>213</v>
      </c>
      <c r="B593" s="35" t="s">
        <v>192</v>
      </c>
      <c r="C593" s="35" t="s">
        <v>189</v>
      </c>
      <c r="D593" s="35" t="s">
        <v>188</v>
      </c>
      <c r="E593" s="36">
        <v>135273.20000000001</v>
      </c>
      <c r="F593" s="36">
        <v>13288041.18</v>
      </c>
      <c r="G593" s="36">
        <v>4239402.8499999996</v>
      </c>
    </row>
    <row r="594" spans="1:7" x14ac:dyDescent="0.2">
      <c r="A594" s="35" t="s">
        <v>213</v>
      </c>
      <c r="B594" s="35" t="s">
        <v>193</v>
      </c>
      <c r="C594" s="35" t="s">
        <v>186</v>
      </c>
      <c r="D594" s="35" t="s">
        <v>187</v>
      </c>
      <c r="E594" s="36">
        <v>3648.95</v>
      </c>
      <c r="F594" s="36">
        <v>3527876.34</v>
      </c>
      <c r="G594" s="36">
        <v>316605.86</v>
      </c>
    </row>
    <row r="595" spans="1:7" x14ac:dyDescent="0.2">
      <c r="A595" s="35" t="s">
        <v>213</v>
      </c>
      <c r="B595" s="35" t="s">
        <v>193</v>
      </c>
      <c r="C595" s="35" t="s">
        <v>186</v>
      </c>
      <c r="D595" s="35" t="s">
        <v>188</v>
      </c>
      <c r="E595" s="36">
        <v>129875.49</v>
      </c>
      <c r="F595" s="36">
        <v>30591499.289999999</v>
      </c>
      <c r="G595" s="36">
        <v>6411225.75</v>
      </c>
    </row>
    <row r="596" spans="1:7" x14ac:dyDescent="0.2">
      <c r="A596" s="35" t="s">
        <v>213</v>
      </c>
      <c r="B596" s="35" t="s">
        <v>193</v>
      </c>
      <c r="C596" s="35" t="s">
        <v>189</v>
      </c>
      <c r="D596" s="35" t="s">
        <v>187</v>
      </c>
      <c r="E596" s="36">
        <v>2228.39</v>
      </c>
      <c r="F596" s="36">
        <v>2101505.7400000002</v>
      </c>
      <c r="G596" s="36">
        <v>187763.79</v>
      </c>
    </row>
    <row r="597" spans="1:7" x14ac:dyDescent="0.2">
      <c r="A597" s="35" t="s">
        <v>213</v>
      </c>
      <c r="B597" s="35" t="s">
        <v>193</v>
      </c>
      <c r="C597" s="35" t="s">
        <v>189</v>
      </c>
      <c r="D597" s="35" t="s">
        <v>188</v>
      </c>
      <c r="E597" s="36">
        <v>133282.44</v>
      </c>
      <c r="F597" s="36">
        <v>15830686.23</v>
      </c>
      <c r="G597" s="36">
        <v>4695834</v>
      </c>
    </row>
    <row r="598" spans="1:7" x14ac:dyDescent="0.2">
      <c r="A598" s="35" t="s">
        <v>213</v>
      </c>
      <c r="B598" s="35" t="s">
        <v>194</v>
      </c>
      <c r="C598" s="35" t="s">
        <v>186</v>
      </c>
      <c r="D598" s="35" t="s">
        <v>187</v>
      </c>
      <c r="E598" s="36">
        <v>4305.4799999999996</v>
      </c>
      <c r="F598" s="36">
        <v>4103485.49</v>
      </c>
      <c r="G598" s="36">
        <v>371494.94</v>
      </c>
    </row>
    <row r="599" spans="1:7" x14ac:dyDescent="0.2">
      <c r="A599" s="35" t="s">
        <v>213</v>
      </c>
      <c r="B599" s="35" t="s">
        <v>194</v>
      </c>
      <c r="C599" s="35" t="s">
        <v>186</v>
      </c>
      <c r="D599" s="35" t="s">
        <v>188</v>
      </c>
      <c r="E599" s="36">
        <v>125455.39</v>
      </c>
      <c r="F599" s="36">
        <v>28184068.18</v>
      </c>
      <c r="G599" s="36">
        <v>6414955.3700000001</v>
      </c>
    </row>
    <row r="600" spans="1:7" x14ac:dyDescent="0.2">
      <c r="A600" s="35" t="s">
        <v>213</v>
      </c>
      <c r="B600" s="35" t="s">
        <v>194</v>
      </c>
      <c r="C600" s="35" t="s">
        <v>189</v>
      </c>
      <c r="D600" s="35" t="s">
        <v>187</v>
      </c>
      <c r="E600" s="36">
        <v>2820.92</v>
      </c>
      <c r="F600" s="36">
        <v>2934405.57</v>
      </c>
      <c r="G600" s="36">
        <v>246404.14</v>
      </c>
    </row>
    <row r="601" spans="1:7" x14ac:dyDescent="0.2">
      <c r="A601" s="35" t="s">
        <v>213</v>
      </c>
      <c r="B601" s="35" t="s">
        <v>194</v>
      </c>
      <c r="C601" s="35" t="s">
        <v>189</v>
      </c>
      <c r="D601" s="35" t="s">
        <v>188</v>
      </c>
      <c r="E601" s="36">
        <v>128815.74</v>
      </c>
      <c r="F601" s="36">
        <v>17998373.16</v>
      </c>
      <c r="G601" s="36">
        <v>4905226.18</v>
      </c>
    </row>
    <row r="602" spans="1:7" x14ac:dyDescent="0.2">
      <c r="A602" s="35" t="s">
        <v>213</v>
      </c>
      <c r="B602" s="35" t="s">
        <v>195</v>
      </c>
      <c r="C602" s="35" t="s">
        <v>186</v>
      </c>
      <c r="D602" s="35" t="s">
        <v>187</v>
      </c>
      <c r="E602" s="36">
        <v>6180.68</v>
      </c>
      <c r="F602" s="36">
        <v>6990357.5800000001</v>
      </c>
      <c r="G602" s="36">
        <v>539714.06000000006</v>
      </c>
    </row>
    <row r="603" spans="1:7" x14ac:dyDescent="0.2">
      <c r="A603" s="35" t="s">
        <v>213</v>
      </c>
      <c r="B603" s="35" t="s">
        <v>195</v>
      </c>
      <c r="C603" s="35" t="s">
        <v>186</v>
      </c>
      <c r="D603" s="35" t="s">
        <v>188</v>
      </c>
      <c r="E603" s="36">
        <v>135046.39000000001</v>
      </c>
      <c r="F603" s="36">
        <v>33024979.309999999</v>
      </c>
      <c r="G603" s="36">
        <v>7211923.5700000003</v>
      </c>
    </row>
    <row r="604" spans="1:7" x14ac:dyDescent="0.2">
      <c r="A604" s="35" t="s">
        <v>213</v>
      </c>
      <c r="B604" s="35" t="s">
        <v>195</v>
      </c>
      <c r="C604" s="35" t="s">
        <v>189</v>
      </c>
      <c r="D604" s="35" t="s">
        <v>187</v>
      </c>
      <c r="E604" s="36">
        <v>4251.3599999999997</v>
      </c>
      <c r="F604" s="36">
        <v>5756572.5999999996</v>
      </c>
      <c r="G604" s="36">
        <v>396326.12</v>
      </c>
    </row>
    <row r="605" spans="1:7" x14ac:dyDescent="0.2">
      <c r="A605" s="35" t="s">
        <v>213</v>
      </c>
      <c r="B605" s="35" t="s">
        <v>195</v>
      </c>
      <c r="C605" s="35" t="s">
        <v>189</v>
      </c>
      <c r="D605" s="35" t="s">
        <v>188</v>
      </c>
      <c r="E605" s="36">
        <v>137808.93</v>
      </c>
      <c r="F605" s="36">
        <v>23133948.609999999</v>
      </c>
      <c r="G605" s="36">
        <v>5902086.21</v>
      </c>
    </row>
    <row r="606" spans="1:7" x14ac:dyDescent="0.2">
      <c r="A606" s="35" t="s">
        <v>213</v>
      </c>
      <c r="B606" s="35" t="s">
        <v>196</v>
      </c>
      <c r="C606" s="35" t="s">
        <v>186</v>
      </c>
      <c r="D606" s="35" t="s">
        <v>187</v>
      </c>
      <c r="E606" s="36">
        <v>6965.6</v>
      </c>
      <c r="F606" s="36">
        <v>9857968.4600000009</v>
      </c>
      <c r="G606" s="36">
        <v>605605.48</v>
      </c>
    </row>
    <row r="607" spans="1:7" x14ac:dyDescent="0.2">
      <c r="A607" s="35" t="s">
        <v>213</v>
      </c>
      <c r="B607" s="35" t="s">
        <v>196</v>
      </c>
      <c r="C607" s="35" t="s">
        <v>186</v>
      </c>
      <c r="D607" s="35" t="s">
        <v>188</v>
      </c>
      <c r="E607" s="36">
        <v>142969.43</v>
      </c>
      <c r="F607" s="36">
        <v>42409202.289999999</v>
      </c>
      <c r="G607" s="36">
        <v>8058193.8499999996</v>
      </c>
    </row>
    <row r="608" spans="1:7" x14ac:dyDescent="0.2">
      <c r="A608" s="35" t="s">
        <v>213</v>
      </c>
      <c r="B608" s="35" t="s">
        <v>196</v>
      </c>
      <c r="C608" s="35" t="s">
        <v>189</v>
      </c>
      <c r="D608" s="35" t="s">
        <v>187</v>
      </c>
      <c r="E608" s="36">
        <v>5752.98</v>
      </c>
      <c r="F608" s="36">
        <v>6899723.5999999996</v>
      </c>
      <c r="G608" s="36">
        <v>506652.61</v>
      </c>
    </row>
    <row r="609" spans="1:7" x14ac:dyDescent="0.2">
      <c r="A609" s="35" t="s">
        <v>213</v>
      </c>
      <c r="B609" s="35" t="s">
        <v>196</v>
      </c>
      <c r="C609" s="35" t="s">
        <v>189</v>
      </c>
      <c r="D609" s="35" t="s">
        <v>188</v>
      </c>
      <c r="E609" s="36">
        <v>144575.49</v>
      </c>
      <c r="F609" s="36">
        <v>33797528.469999999</v>
      </c>
      <c r="G609" s="36">
        <v>7061463.9000000004</v>
      </c>
    </row>
    <row r="610" spans="1:7" x14ac:dyDescent="0.2">
      <c r="A610" s="35" t="s">
        <v>213</v>
      </c>
      <c r="B610" s="35" t="s">
        <v>197</v>
      </c>
      <c r="C610" s="35" t="s">
        <v>186</v>
      </c>
      <c r="D610" s="35" t="s">
        <v>187</v>
      </c>
      <c r="E610" s="36">
        <v>7373.08</v>
      </c>
      <c r="F610" s="36">
        <v>10490919.279999999</v>
      </c>
      <c r="G610" s="36">
        <v>641400.41</v>
      </c>
    </row>
    <row r="611" spans="1:7" x14ac:dyDescent="0.2">
      <c r="A611" s="35" t="s">
        <v>213</v>
      </c>
      <c r="B611" s="35" t="s">
        <v>197</v>
      </c>
      <c r="C611" s="35" t="s">
        <v>186</v>
      </c>
      <c r="D611" s="35" t="s">
        <v>188</v>
      </c>
      <c r="E611" s="36">
        <v>127532.46</v>
      </c>
      <c r="F611" s="36">
        <v>40859476.130000003</v>
      </c>
      <c r="G611" s="36">
        <v>7059510.96</v>
      </c>
    </row>
    <row r="612" spans="1:7" x14ac:dyDescent="0.2">
      <c r="A612" s="35" t="s">
        <v>213</v>
      </c>
      <c r="B612" s="35" t="s">
        <v>197</v>
      </c>
      <c r="C612" s="35" t="s">
        <v>189</v>
      </c>
      <c r="D612" s="35" t="s">
        <v>187</v>
      </c>
      <c r="E612" s="36">
        <v>8194.36</v>
      </c>
      <c r="F612" s="36">
        <v>11992777.220000001</v>
      </c>
      <c r="G612" s="36">
        <v>759096.36</v>
      </c>
    </row>
    <row r="613" spans="1:7" x14ac:dyDescent="0.2">
      <c r="A613" s="35" t="s">
        <v>213</v>
      </c>
      <c r="B613" s="35" t="s">
        <v>197</v>
      </c>
      <c r="C613" s="35" t="s">
        <v>189</v>
      </c>
      <c r="D613" s="35" t="s">
        <v>188</v>
      </c>
      <c r="E613" s="36">
        <v>131930.51</v>
      </c>
      <c r="F613" s="36">
        <v>38797134.369999997</v>
      </c>
      <c r="G613" s="36">
        <v>7128559.1100000003</v>
      </c>
    </row>
    <row r="614" spans="1:7" x14ac:dyDescent="0.2">
      <c r="A614" s="35" t="s">
        <v>213</v>
      </c>
      <c r="B614" s="35" t="s">
        <v>198</v>
      </c>
      <c r="C614" s="35" t="s">
        <v>186</v>
      </c>
      <c r="D614" s="35" t="s">
        <v>187</v>
      </c>
      <c r="E614" s="36">
        <v>7105.39</v>
      </c>
      <c r="F614" s="36">
        <v>10980834.76</v>
      </c>
      <c r="G614" s="36">
        <v>641724.02</v>
      </c>
    </row>
    <row r="615" spans="1:7" x14ac:dyDescent="0.2">
      <c r="A615" s="35" t="s">
        <v>213</v>
      </c>
      <c r="B615" s="35" t="s">
        <v>198</v>
      </c>
      <c r="C615" s="35" t="s">
        <v>186</v>
      </c>
      <c r="D615" s="35" t="s">
        <v>188</v>
      </c>
      <c r="E615" s="36">
        <v>99583.55</v>
      </c>
      <c r="F615" s="36">
        <v>37196193.420000002</v>
      </c>
      <c r="G615" s="36">
        <v>5701927.29</v>
      </c>
    </row>
    <row r="616" spans="1:7" x14ac:dyDescent="0.2">
      <c r="A616" s="35" t="s">
        <v>213</v>
      </c>
      <c r="B616" s="35" t="s">
        <v>198</v>
      </c>
      <c r="C616" s="35" t="s">
        <v>189</v>
      </c>
      <c r="D616" s="35" t="s">
        <v>187</v>
      </c>
      <c r="E616" s="36">
        <v>9154.91</v>
      </c>
      <c r="F616" s="36">
        <v>14123190.800000001</v>
      </c>
      <c r="G616" s="36">
        <v>903122.97</v>
      </c>
    </row>
    <row r="617" spans="1:7" x14ac:dyDescent="0.2">
      <c r="A617" s="35" t="s">
        <v>213</v>
      </c>
      <c r="B617" s="35" t="s">
        <v>198</v>
      </c>
      <c r="C617" s="35" t="s">
        <v>189</v>
      </c>
      <c r="D617" s="35" t="s">
        <v>188</v>
      </c>
      <c r="E617" s="36">
        <v>100615.2</v>
      </c>
      <c r="F617" s="36">
        <v>39475342.079999998</v>
      </c>
      <c r="G617" s="36">
        <v>6016274.0199999996</v>
      </c>
    </row>
    <row r="618" spans="1:7" x14ac:dyDescent="0.2">
      <c r="A618" s="35" t="s">
        <v>213</v>
      </c>
      <c r="B618" s="35" t="s">
        <v>199</v>
      </c>
      <c r="C618" s="35" t="s">
        <v>186</v>
      </c>
      <c r="D618" s="35" t="s">
        <v>187</v>
      </c>
      <c r="E618" s="36">
        <v>8981.82</v>
      </c>
      <c r="F618" s="36">
        <v>13253235.77</v>
      </c>
      <c r="G618" s="36">
        <v>811122.07</v>
      </c>
    </row>
    <row r="619" spans="1:7" x14ac:dyDescent="0.2">
      <c r="A619" s="35" t="s">
        <v>213</v>
      </c>
      <c r="B619" s="35" t="s">
        <v>199</v>
      </c>
      <c r="C619" s="35" t="s">
        <v>186</v>
      </c>
      <c r="D619" s="35" t="s">
        <v>188</v>
      </c>
      <c r="E619" s="36">
        <v>81302.61</v>
      </c>
      <c r="F619" s="36">
        <v>34665401.079999998</v>
      </c>
      <c r="G619" s="36">
        <v>4839035.5999999996</v>
      </c>
    </row>
    <row r="620" spans="1:7" x14ac:dyDescent="0.2">
      <c r="A620" s="35" t="s">
        <v>213</v>
      </c>
      <c r="B620" s="35" t="s">
        <v>199</v>
      </c>
      <c r="C620" s="35" t="s">
        <v>189</v>
      </c>
      <c r="D620" s="35" t="s">
        <v>187</v>
      </c>
      <c r="E620" s="36">
        <v>9658.4500000000007</v>
      </c>
      <c r="F620" s="36">
        <v>16940633.010000002</v>
      </c>
      <c r="G620" s="36">
        <v>921848.55</v>
      </c>
    </row>
    <row r="621" spans="1:7" x14ac:dyDescent="0.2">
      <c r="A621" s="35" t="s">
        <v>213</v>
      </c>
      <c r="B621" s="35" t="s">
        <v>199</v>
      </c>
      <c r="C621" s="35" t="s">
        <v>189</v>
      </c>
      <c r="D621" s="35" t="s">
        <v>188</v>
      </c>
      <c r="E621" s="36">
        <v>77663.09</v>
      </c>
      <c r="F621" s="36">
        <v>40910620.090000004</v>
      </c>
      <c r="G621" s="36">
        <v>5134643.12</v>
      </c>
    </row>
    <row r="622" spans="1:7" x14ac:dyDescent="0.2">
      <c r="A622" s="35" t="s">
        <v>213</v>
      </c>
      <c r="B622" s="35" t="s">
        <v>200</v>
      </c>
      <c r="C622" s="35" t="s">
        <v>186</v>
      </c>
      <c r="D622" s="35" t="s">
        <v>187</v>
      </c>
      <c r="E622" s="36">
        <v>9873.5400000000009</v>
      </c>
      <c r="F622" s="36">
        <v>16434497.1</v>
      </c>
      <c r="G622" s="36">
        <v>893900.08</v>
      </c>
    </row>
    <row r="623" spans="1:7" x14ac:dyDescent="0.2">
      <c r="A623" s="35" t="s">
        <v>213</v>
      </c>
      <c r="B623" s="35" t="s">
        <v>200</v>
      </c>
      <c r="C623" s="35" t="s">
        <v>186</v>
      </c>
      <c r="D623" s="35" t="s">
        <v>188</v>
      </c>
      <c r="E623" s="36">
        <v>73787.399999999994</v>
      </c>
      <c r="F623" s="36">
        <v>39765092.689999998</v>
      </c>
      <c r="G623" s="36">
        <v>4710485.96</v>
      </c>
    </row>
    <row r="624" spans="1:7" x14ac:dyDescent="0.2">
      <c r="A624" s="35" t="s">
        <v>213</v>
      </c>
      <c r="B624" s="35" t="s">
        <v>200</v>
      </c>
      <c r="C624" s="35" t="s">
        <v>189</v>
      </c>
      <c r="D624" s="35" t="s">
        <v>187</v>
      </c>
      <c r="E624" s="36">
        <v>11004.61</v>
      </c>
      <c r="F624" s="36">
        <v>20049600.16</v>
      </c>
      <c r="G624" s="36">
        <v>1080448.53</v>
      </c>
    </row>
    <row r="625" spans="1:7" x14ac:dyDescent="0.2">
      <c r="A625" s="35" t="s">
        <v>213</v>
      </c>
      <c r="B625" s="35" t="s">
        <v>200</v>
      </c>
      <c r="C625" s="35" t="s">
        <v>189</v>
      </c>
      <c r="D625" s="35" t="s">
        <v>188</v>
      </c>
      <c r="E625" s="36">
        <v>65897.59</v>
      </c>
      <c r="F625" s="36">
        <v>40888264.359999999</v>
      </c>
      <c r="G625" s="36">
        <v>4564191.72</v>
      </c>
    </row>
    <row r="626" spans="1:7" x14ac:dyDescent="0.2">
      <c r="A626" s="35" t="s">
        <v>213</v>
      </c>
      <c r="B626" s="35" t="s">
        <v>201</v>
      </c>
      <c r="C626" s="35" t="s">
        <v>186</v>
      </c>
      <c r="D626" s="35" t="s">
        <v>187</v>
      </c>
      <c r="E626" s="36">
        <v>10985.36</v>
      </c>
      <c r="F626" s="36">
        <v>19253720.039999999</v>
      </c>
      <c r="G626" s="36">
        <v>1014388.67</v>
      </c>
    </row>
    <row r="627" spans="1:7" x14ac:dyDescent="0.2">
      <c r="A627" s="35" t="s">
        <v>213</v>
      </c>
      <c r="B627" s="35" t="s">
        <v>201</v>
      </c>
      <c r="C627" s="35" t="s">
        <v>186</v>
      </c>
      <c r="D627" s="35" t="s">
        <v>188</v>
      </c>
      <c r="E627" s="36">
        <v>52444.5</v>
      </c>
      <c r="F627" s="36">
        <v>31919957.390000001</v>
      </c>
      <c r="G627" s="36">
        <v>3544235.87</v>
      </c>
    </row>
    <row r="628" spans="1:7" x14ac:dyDescent="0.2">
      <c r="A628" s="35" t="s">
        <v>213</v>
      </c>
      <c r="B628" s="35" t="s">
        <v>201</v>
      </c>
      <c r="C628" s="35" t="s">
        <v>189</v>
      </c>
      <c r="D628" s="35" t="s">
        <v>187</v>
      </c>
      <c r="E628" s="36">
        <v>9931.3799999999992</v>
      </c>
      <c r="F628" s="36">
        <v>19936196.309999999</v>
      </c>
      <c r="G628" s="36">
        <v>1026644.41</v>
      </c>
    </row>
    <row r="629" spans="1:7" x14ac:dyDescent="0.2">
      <c r="A629" s="35" t="s">
        <v>213</v>
      </c>
      <c r="B629" s="35" t="s">
        <v>201</v>
      </c>
      <c r="C629" s="35" t="s">
        <v>189</v>
      </c>
      <c r="D629" s="35" t="s">
        <v>188</v>
      </c>
      <c r="E629" s="36">
        <v>46037.25</v>
      </c>
      <c r="F629" s="36">
        <v>33637745.090000004</v>
      </c>
      <c r="G629" s="36">
        <v>3455906</v>
      </c>
    </row>
    <row r="630" spans="1:7" x14ac:dyDescent="0.2">
      <c r="A630" s="35" t="s">
        <v>213</v>
      </c>
      <c r="B630" s="35" t="s">
        <v>202</v>
      </c>
      <c r="C630" s="35" t="s">
        <v>186</v>
      </c>
      <c r="D630" s="35" t="s">
        <v>187</v>
      </c>
      <c r="E630" s="36">
        <v>10589.08</v>
      </c>
      <c r="F630" s="36">
        <v>20369146.390000001</v>
      </c>
      <c r="G630" s="36">
        <v>1025342.11</v>
      </c>
    </row>
    <row r="631" spans="1:7" x14ac:dyDescent="0.2">
      <c r="A631" s="35" t="s">
        <v>213</v>
      </c>
      <c r="B631" s="35" t="s">
        <v>202</v>
      </c>
      <c r="C631" s="35" t="s">
        <v>186</v>
      </c>
      <c r="D631" s="35" t="s">
        <v>188</v>
      </c>
      <c r="E631" s="36">
        <v>33136.74</v>
      </c>
      <c r="F631" s="36">
        <v>21925420.82</v>
      </c>
      <c r="G631" s="36">
        <v>2301091.37</v>
      </c>
    </row>
    <row r="632" spans="1:7" x14ac:dyDescent="0.2">
      <c r="A632" s="35" t="s">
        <v>213</v>
      </c>
      <c r="B632" s="35" t="s">
        <v>202</v>
      </c>
      <c r="C632" s="35" t="s">
        <v>189</v>
      </c>
      <c r="D632" s="35" t="s">
        <v>187</v>
      </c>
      <c r="E632" s="36">
        <v>7580.56</v>
      </c>
      <c r="F632" s="36">
        <v>15080916.060000001</v>
      </c>
      <c r="G632" s="36">
        <v>813141.98</v>
      </c>
    </row>
    <row r="633" spans="1:7" x14ac:dyDescent="0.2">
      <c r="A633" s="35" t="s">
        <v>213</v>
      </c>
      <c r="B633" s="35" t="s">
        <v>202</v>
      </c>
      <c r="C633" s="35" t="s">
        <v>189</v>
      </c>
      <c r="D633" s="35" t="s">
        <v>188</v>
      </c>
      <c r="E633" s="36">
        <v>24810.83</v>
      </c>
      <c r="F633" s="36">
        <v>20408029.719999999</v>
      </c>
      <c r="G633" s="36">
        <v>1920128.65</v>
      </c>
    </row>
    <row r="634" spans="1:7" x14ac:dyDescent="0.2">
      <c r="A634" s="35" t="s">
        <v>213</v>
      </c>
      <c r="B634" s="35" t="s">
        <v>203</v>
      </c>
      <c r="C634" s="35" t="s">
        <v>186</v>
      </c>
      <c r="D634" s="35" t="s">
        <v>187</v>
      </c>
      <c r="E634" s="36">
        <v>10355.66</v>
      </c>
      <c r="F634" s="36">
        <v>22592426.460000001</v>
      </c>
      <c r="G634" s="36">
        <v>1057132.3600000001</v>
      </c>
    </row>
    <row r="635" spans="1:7" x14ac:dyDescent="0.2">
      <c r="A635" s="35" t="s">
        <v>213</v>
      </c>
      <c r="B635" s="35" t="s">
        <v>203</v>
      </c>
      <c r="C635" s="35" t="s">
        <v>186</v>
      </c>
      <c r="D635" s="35" t="s">
        <v>188</v>
      </c>
      <c r="E635" s="36">
        <v>18442.86</v>
      </c>
      <c r="F635" s="36">
        <v>14024792.109999999</v>
      </c>
      <c r="G635" s="36">
        <v>1379468.98</v>
      </c>
    </row>
    <row r="636" spans="1:7" x14ac:dyDescent="0.2">
      <c r="A636" s="35" t="s">
        <v>213</v>
      </c>
      <c r="B636" s="35" t="s">
        <v>203</v>
      </c>
      <c r="C636" s="35" t="s">
        <v>189</v>
      </c>
      <c r="D636" s="35" t="s">
        <v>187</v>
      </c>
      <c r="E636" s="36">
        <v>5527.7</v>
      </c>
      <c r="F636" s="36">
        <v>11707950.789999999</v>
      </c>
      <c r="G636" s="36">
        <v>606242.02</v>
      </c>
    </row>
    <row r="637" spans="1:7" x14ac:dyDescent="0.2">
      <c r="A637" s="35" t="s">
        <v>213</v>
      </c>
      <c r="B637" s="35" t="s">
        <v>203</v>
      </c>
      <c r="C637" s="35" t="s">
        <v>189</v>
      </c>
      <c r="D637" s="35" t="s">
        <v>188</v>
      </c>
      <c r="E637" s="36">
        <v>12111.99</v>
      </c>
      <c r="F637" s="36">
        <v>10871374.66</v>
      </c>
      <c r="G637" s="36">
        <v>998392.8</v>
      </c>
    </row>
    <row r="638" spans="1:7" x14ac:dyDescent="0.2">
      <c r="A638" s="35" t="s">
        <v>213</v>
      </c>
      <c r="B638" s="35" t="s">
        <v>204</v>
      </c>
      <c r="C638" s="35" t="s">
        <v>186</v>
      </c>
      <c r="D638" s="35" t="s">
        <v>187</v>
      </c>
      <c r="E638" s="36">
        <v>9768.74</v>
      </c>
      <c r="F638" s="36">
        <v>22634944.84</v>
      </c>
      <c r="G638" s="36">
        <v>1027940.05</v>
      </c>
    </row>
    <row r="639" spans="1:7" x14ac:dyDescent="0.2">
      <c r="A639" s="35" t="s">
        <v>213</v>
      </c>
      <c r="B639" s="35" t="s">
        <v>204</v>
      </c>
      <c r="C639" s="35" t="s">
        <v>186</v>
      </c>
      <c r="D639" s="35" t="s">
        <v>188</v>
      </c>
      <c r="E639" s="36">
        <v>7325.96</v>
      </c>
      <c r="F639" s="36">
        <v>7030133.0700000003</v>
      </c>
      <c r="G639" s="36">
        <v>596640.43000000005</v>
      </c>
    </row>
    <row r="640" spans="1:7" x14ac:dyDescent="0.2">
      <c r="A640" s="35" t="s">
        <v>213</v>
      </c>
      <c r="B640" s="35" t="s">
        <v>204</v>
      </c>
      <c r="C640" s="35" t="s">
        <v>189</v>
      </c>
      <c r="D640" s="35" t="s">
        <v>187</v>
      </c>
      <c r="E640" s="36">
        <v>2681.03</v>
      </c>
      <c r="F640" s="36">
        <v>5859837.4000000004</v>
      </c>
      <c r="G640" s="36">
        <v>313988.88</v>
      </c>
    </row>
    <row r="641" spans="1:7" x14ac:dyDescent="0.2">
      <c r="A641" s="35" t="s">
        <v>213</v>
      </c>
      <c r="B641" s="35" t="s">
        <v>204</v>
      </c>
      <c r="C641" s="35" t="s">
        <v>189</v>
      </c>
      <c r="D641" s="35" t="s">
        <v>188</v>
      </c>
      <c r="E641" s="36">
        <v>3866.14</v>
      </c>
      <c r="F641" s="36">
        <v>4074892.78</v>
      </c>
      <c r="G641" s="36">
        <v>348458.99</v>
      </c>
    </row>
    <row r="642" spans="1:7" x14ac:dyDescent="0.2">
      <c r="A642" s="35" t="s">
        <v>214</v>
      </c>
      <c r="B642" s="35" t="s">
        <v>185</v>
      </c>
      <c r="C642" s="35" t="s">
        <v>186</v>
      </c>
      <c r="D642" s="35" t="s">
        <v>187</v>
      </c>
      <c r="E642" s="36">
        <v>4268.03</v>
      </c>
      <c r="F642" s="36">
        <v>1782561.38</v>
      </c>
      <c r="G642" s="36">
        <v>65927.03</v>
      </c>
    </row>
    <row r="643" spans="1:7" x14ac:dyDescent="0.2">
      <c r="A643" s="35" t="s">
        <v>214</v>
      </c>
      <c r="B643" s="35" t="s">
        <v>185</v>
      </c>
      <c r="C643" s="35" t="s">
        <v>186</v>
      </c>
      <c r="D643" s="35" t="s">
        <v>188</v>
      </c>
      <c r="E643" s="36">
        <v>276610.14</v>
      </c>
      <c r="F643" s="36">
        <v>23135937.140000001</v>
      </c>
      <c r="G643" s="36">
        <v>2039178.88</v>
      </c>
    </row>
    <row r="644" spans="1:7" x14ac:dyDescent="0.2">
      <c r="A644" s="35" t="s">
        <v>214</v>
      </c>
      <c r="B644" s="35" t="s">
        <v>185</v>
      </c>
      <c r="C644" s="35" t="s">
        <v>189</v>
      </c>
      <c r="D644" s="35" t="s">
        <v>187</v>
      </c>
      <c r="E644" s="36">
        <v>4484</v>
      </c>
      <c r="F644" s="36">
        <v>1415604.31</v>
      </c>
      <c r="G644" s="36">
        <v>57436.32</v>
      </c>
    </row>
    <row r="645" spans="1:7" x14ac:dyDescent="0.2">
      <c r="A645" s="35" t="s">
        <v>214</v>
      </c>
      <c r="B645" s="35" t="s">
        <v>185</v>
      </c>
      <c r="C645" s="35" t="s">
        <v>189</v>
      </c>
      <c r="D645" s="35" t="s">
        <v>188</v>
      </c>
      <c r="E645" s="36">
        <v>293829.83</v>
      </c>
      <c r="F645" s="36">
        <v>23914245.68</v>
      </c>
      <c r="G645" s="36">
        <v>2222753.9900000002</v>
      </c>
    </row>
    <row r="646" spans="1:7" x14ac:dyDescent="0.2">
      <c r="A646" s="35" t="s">
        <v>214</v>
      </c>
      <c r="B646" s="35" t="s">
        <v>190</v>
      </c>
      <c r="C646" s="35" t="s">
        <v>186</v>
      </c>
      <c r="D646" s="35" t="s">
        <v>187</v>
      </c>
      <c r="E646" s="36">
        <v>3642.22</v>
      </c>
      <c r="F646" s="36">
        <v>2983724.4</v>
      </c>
      <c r="G646" s="36">
        <v>257562.85</v>
      </c>
    </row>
    <row r="647" spans="1:7" x14ac:dyDescent="0.2">
      <c r="A647" s="35" t="s">
        <v>214</v>
      </c>
      <c r="B647" s="35" t="s">
        <v>190</v>
      </c>
      <c r="C647" s="35" t="s">
        <v>186</v>
      </c>
      <c r="D647" s="35" t="s">
        <v>188</v>
      </c>
      <c r="E647" s="36">
        <v>116738.5</v>
      </c>
      <c r="F647" s="36">
        <v>19796214.559999999</v>
      </c>
      <c r="G647" s="36">
        <v>5010904.79</v>
      </c>
    </row>
    <row r="648" spans="1:7" x14ac:dyDescent="0.2">
      <c r="A648" s="35" t="s">
        <v>214</v>
      </c>
      <c r="B648" s="35" t="s">
        <v>190</v>
      </c>
      <c r="C648" s="35" t="s">
        <v>189</v>
      </c>
      <c r="D648" s="35" t="s">
        <v>187</v>
      </c>
      <c r="E648" s="36">
        <v>2677.52</v>
      </c>
      <c r="F648" s="36">
        <v>2264042.4700000002</v>
      </c>
      <c r="G648" s="36">
        <v>204165.7</v>
      </c>
    </row>
    <row r="649" spans="1:7" x14ac:dyDescent="0.2">
      <c r="A649" s="35" t="s">
        <v>214</v>
      </c>
      <c r="B649" s="35" t="s">
        <v>190</v>
      </c>
      <c r="C649" s="35" t="s">
        <v>189</v>
      </c>
      <c r="D649" s="35" t="s">
        <v>188</v>
      </c>
      <c r="E649" s="36">
        <v>119054.48</v>
      </c>
      <c r="F649" s="36">
        <v>10983819.890000001</v>
      </c>
      <c r="G649" s="36">
        <v>3436333.72</v>
      </c>
    </row>
    <row r="650" spans="1:7" x14ac:dyDescent="0.2">
      <c r="A650" s="35" t="s">
        <v>214</v>
      </c>
      <c r="B650" s="35" t="s">
        <v>191</v>
      </c>
      <c r="C650" s="35" t="s">
        <v>186</v>
      </c>
      <c r="D650" s="35" t="s">
        <v>187</v>
      </c>
      <c r="E650" s="36">
        <v>3483.23</v>
      </c>
      <c r="F650" s="36">
        <v>3363151.07</v>
      </c>
      <c r="G650" s="36">
        <v>277367.8</v>
      </c>
    </row>
    <row r="651" spans="1:7" x14ac:dyDescent="0.2">
      <c r="A651" s="35" t="s">
        <v>214</v>
      </c>
      <c r="B651" s="35" t="s">
        <v>191</v>
      </c>
      <c r="C651" s="35" t="s">
        <v>186</v>
      </c>
      <c r="D651" s="35" t="s">
        <v>188</v>
      </c>
      <c r="E651" s="36">
        <v>99086.07</v>
      </c>
      <c r="F651" s="36">
        <v>22875148.550000001</v>
      </c>
      <c r="G651" s="36">
        <v>4463368.78</v>
      </c>
    </row>
    <row r="652" spans="1:7" x14ac:dyDescent="0.2">
      <c r="A652" s="35" t="s">
        <v>214</v>
      </c>
      <c r="B652" s="35" t="s">
        <v>191</v>
      </c>
      <c r="C652" s="35" t="s">
        <v>189</v>
      </c>
      <c r="D652" s="35" t="s">
        <v>187</v>
      </c>
      <c r="E652" s="36">
        <v>2323.4899999999998</v>
      </c>
      <c r="F652" s="36">
        <v>2224663.19</v>
      </c>
      <c r="G652" s="36">
        <v>204975.85</v>
      </c>
    </row>
    <row r="653" spans="1:7" x14ac:dyDescent="0.2">
      <c r="A653" s="35" t="s">
        <v>214</v>
      </c>
      <c r="B653" s="35" t="s">
        <v>191</v>
      </c>
      <c r="C653" s="35" t="s">
        <v>189</v>
      </c>
      <c r="D653" s="35" t="s">
        <v>188</v>
      </c>
      <c r="E653" s="36">
        <v>106027.73</v>
      </c>
      <c r="F653" s="36">
        <v>10112012.359999999</v>
      </c>
      <c r="G653" s="36">
        <v>3192835.59</v>
      </c>
    </row>
    <row r="654" spans="1:7" x14ac:dyDescent="0.2">
      <c r="A654" s="35" t="s">
        <v>214</v>
      </c>
      <c r="B654" s="35" t="s">
        <v>192</v>
      </c>
      <c r="C654" s="35" t="s">
        <v>186</v>
      </c>
      <c r="D654" s="35" t="s">
        <v>187</v>
      </c>
      <c r="E654" s="36">
        <v>3649.53</v>
      </c>
      <c r="F654" s="36">
        <v>2992701.36</v>
      </c>
      <c r="G654" s="36">
        <v>292172.59999999998</v>
      </c>
    </row>
    <row r="655" spans="1:7" x14ac:dyDescent="0.2">
      <c r="A655" s="35" t="s">
        <v>214</v>
      </c>
      <c r="B655" s="35" t="s">
        <v>192</v>
      </c>
      <c r="C655" s="35" t="s">
        <v>186</v>
      </c>
      <c r="D655" s="35" t="s">
        <v>188</v>
      </c>
      <c r="E655" s="36">
        <v>106867.33</v>
      </c>
      <c r="F655" s="36">
        <v>29237178.390000001</v>
      </c>
      <c r="G655" s="36">
        <v>4967048.87</v>
      </c>
    </row>
    <row r="656" spans="1:7" x14ac:dyDescent="0.2">
      <c r="A656" s="35" t="s">
        <v>214</v>
      </c>
      <c r="B656" s="35" t="s">
        <v>192</v>
      </c>
      <c r="C656" s="35" t="s">
        <v>189</v>
      </c>
      <c r="D656" s="35" t="s">
        <v>187</v>
      </c>
      <c r="E656" s="36">
        <v>2675.13</v>
      </c>
      <c r="F656" s="36">
        <v>2404707.31</v>
      </c>
      <c r="G656" s="36">
        <v>221091.81</v>
      </c>
    </row>
    <row r="657" spans="1:7" x14ac:dyDescent="0.2">
      <c r="A657" s="35" t="s">
        <v>214</v>
      </c>
      <c r="B657" s="35" t="s">
        <v>192</v>
      </c>
      <c r="C657" s="35" t="s">
        <v>189</v>
      </c>
      <c r="D657" s="35" t="s">
        <v>188</v>
      </c>
      <c r="E657" s="36">
        <v>111308.58</v>
      </c>
      <c r="F657" s="36">
        <v>11207286.710000001</v>
      </c>
      <c r="G657" s="36">
        <v>3564844.71</v>
      </c>
    </row>
    <row r="658" spans="1:7" x14ac:dyDescent="0.2">
      <c r="A658" s="35" t="s">
        <v>214</v>
      </c>
      <c r="B658" s="35" t="s">
        <v>193</v>
      </c>
      <c r="C658" s="35" t="s">
        <v>186</v>
      </c>
      <c r="D658" s="35" t="s">
        <v>187</v>
      </c>
      <c r="E658" s="36">
        <v>3987.61</v>
      </c>
      <c r="F658" s="36">
        <v>3234001.05</v>
      </c>
      <c r="G658" s="36">
        <v>284602.63</v>
      </c>
    </row>
    <row r="659" spans="1:7" x14ac:dyDescent="0.2">
      <c r="A659" s="35" t="s">
        <v>214</v>
      </c>
      <c r="B659" s="35" t="s">
        <v>193</v>
      </c>
      <c r="C659" s="35" t="s">
        <v>186</v>
      </c>
      <c r="D659" s="35" t="s">
        <v>188</v>
      </c>
      <c r="E659" s="36">
        <v>106482.82</v>
      </c>
      <c r="F659" s="36">
        <v>25266767.559999999</v>
      </c>
      <c r="G659" s="36">
        <v>5149335.54</v>
      </c>
    </row>
    <row r="660" spans="1:7" x14ac:dyDescent="0.2">
      <c r="A660" s="35" t="s">
        <v>214</v>
      </c>
      <c r="B660" s="35" t="s">
        <v>193</v>
      </c>
      <c r="C660" s="35" t="s">
        <v>189</v>
      </c>
      <c r="D660" s="35" t="s">
        <v>187</v>
      </c>
      <c r="E660" s="36">
        <v>2894.03</v>
      </c>
      <c r="F660" s="36">
        <v>3072774.62</v>
      </c>
      <c r="G660" s="36">
        <v>278768.39</v>
      </c>
    </row>
    <row r="661" spans="1:7" x14ac:dyDescent="0.2">
      <c r="A661" s="35" t="s">
        <v>214</v>
      </c>
      <c r="B661" s="35" t="s">
        <v>193</v>
      </c>
      <c r="C661" s="35" t="s">
        <v>189</v>
      </c>
      <c r="D661" s="35" t="s">
        <v>188</v>
      </c>
      <c r="E661" s="36">
        <v>113606.04</v>
      </c>
      <c r="F661" s="36">
        <v>14379422.550000001</v>
      </c>
      <c r="G661" s="36">
        <v>3925541.07</v>
      </c>
    </row>
    <row r="662" spans="1:7" x14ac:dyDescent="0.2">
      <c r="A662" s="35" t="s">
        <v>214</v>
      </c>
      <c r="B662" s="35" t="s">
        <v>194</v>
      </c>
      <c r="C662" s="35" t="s">
        <v>186</v>
      </c>
      <c r="D662" s="35" t="s">
        <v>187</v>
      </c>
      <c r="E662" s="36">
        <v>4525.8999999999996</v>
      </c>
      <c r="F662" s="36">
        <v>4478063.88</v>
      </c>
      <c r="G662" s="36">
        <v>370809.68</v>
      </c>
    </row>
    <row r="663" spans="1:7" x14ac:dyDescent="0.2">
      <c r="A663" s="35" t="s">
        <v>214</v>
      </c>
      <c r="B663" s="35" t="s">
        <v>194</v>
      </c>
      <c r="C663" s="35" t="s">
        <v>186</v>
      </c>
      <c r="D663" s="35" t="s">
        <v>188</v>
      </c>
      <c r="E663" s="36">
        <v>98129.93</v>
      </c>
      <c r="F663" s="36">
        <v>21768971.100000001</v>
      </c>
      <c r="G663" s="36">
        <v>4946619.3600000003</v>
      </c>
    </row>
    <row r="664" spans="1:7" x14ac:dyDescent="0.2">
      <c r="A664" s="35" t="s">
        <v>214</v>
      </c>
      <c r="B664" s="35" t="s">
        <v>194</v>
      </c>
      <c r="C664" s="35" t="s">
        <v>189</v>
      </c>
      <c r="D664" s="35" t="s">
        <v>187</v>
      </c>
      <c r="E664" s="36">
        <v>3140.23</v>
      </c>
      <c r="F664" s="36">
        <v>2956032.65</v>
      </c>
      <c r="G664" s="36">
        <v>277658.45</v>
      </c>
    </row>
    <row r="665" spans="1:7" x14ac:dyDescent="0.2">
      <c r="A665" s="35" t="s">
        <v>214</v>
      </c>
      <c r="B665" s="35" t="s">
        <v>194</v>
      </c>
      <c r="C665" s="35" t="s">
        <v>189</v>
      </c>
      <c r="D665" s="35" t="s">
        <v>188</v>
      </c>
      <c r="E665" s="36">
        <v>101673.1</v>
      </c>
      <c r="F665" s="36">
        <v>16014105.66</v>
      </c>
      <c r="G665" s="36">
        <v>3962969.19</v>
      </c>
    </row>
    <row r="666" spans="1:7" x14ac:dyDescent="0.2">
      <c r="A666" s="35" t="s">
        <v>214</v>
      </c>
      <c r="B666" s="35" t="s">
        <v>195</v>
      </c>
      <c r="C666" s="35" t="s">
        <v>186</v>
      </c>
      <c r="D666" s="35" t="s">
        <v>187</v>
      </c>
      <c r="E666" s="36">
        <v>5471.72</v>
      </c>
      <c r="F666" s="36">
        <v>5131361.04</v>
      </c>
      <c r="G666" s="36">
        <v>459210.17</v>
      </c>
    </row>
    <row r="667" spans="1:7" x14ac:dyDescent="0.2">
      <c r="A667" s="35" t="s">
        <v>214</v>
      </c>
      <c r="B667" s="35" t="s">
        <v>195</v>
      </c>
      <c r="C667" s="35" t="s">
        <v>186</v>
      </c>
      <c r="D667" s="35" t="s">
        <v>188</v>
      </c>
      <c r="E667" s="36">
        <v>105798.6</v>
      </c>
      <c r="F667" s="36">
        <v>28108740.649999999</v>
      </c>
      <c r="G667" s="36">
        <v>5538960.8600000003</v>
      </c>
    </row>
    <row r="668" spans="1:7" x14ac:dyDescent="0.2">
      <c r="A668" s="35" t="s">
        <v>214</v>
      </c>
      <c r="B668" s="35" t="s">
        <v>195</v>
      </c>
      <c r="C668" s="35" t="s">
        <v>189</v>
      </c>
      <c r="D668" s="35" t="s">
        <v>187</v>
      </c>
      <c r="E668" s="36">
        <v>4075.41</v>
      </c>
      <c r="F668" s="36">
        <v>4668871.47</v>
      </c>
      <c r="G668" s="36">
        <v>418096.05</v>
      </c>
    </row>
    <row r="669" spans="1:7" x14ac:dyDescent="0.2">
      <c r="A669" s="35" t="s">
        <v>214</v>
      </c>
      <c r="B669" s="35" t="s">
        <v>195</v>
      </c>
      <c r="C669" s="35" t="s">
        <v>189</v>
      </c>
      <c r="D669" s="35" t="s">
        <v>188</v>
      </c>
      <c r="E669" s="36">
        <v>108913.8</v>
      </c>
      <c r="F669" s="36">
        <v>19707629.52</v>
      </c>
      <c r="G669" s="36">
        <v>4620356.24</v>
      </c>
    </row>
    <row r="670" spans="1:7" x14ac:dyDescent="0.2">
      <c r="A670" s="35" t="s">
        <v>214</v>
      </c>
      <c r="B670" s="35" t="s">
        <v>196</v>
      </c>
      <c r="C670" s="35" t="s">
        <v>186</v>
      </c>
      <c r="D670" s="35" t="s">
        <v>187</v>
      </c>
      <c r="E670" s="36">
        <v>7356.45</v>
      </c>
      <c r="F670" s="36">
        <v>8576751.9600000009</v>
      </c>
      <c r="G670" s="36">
        <v>622757.78</v>
      </c>
    </row>
    <row r="671" spans="1:7" x14ac:dyDescent="0.2">
      <c r="A671" s="35" t="s">
        <v>214</v>
      </c>
      <c r="B671" s="35" t="s">
        <v>196</v>
      </c>
      <c r="C671" s="35" t="s">
        <v>186</v>
      </c>
      <c r="D671" s="35" t="s">
        <v>188</v>
      </c>
      <c r="E671" s="36">
        <v>122789.46</v>
      </c>
      <c r="F671" s="36">
        <v>35429605.539999999</v>
      </c>
      <c r="G671" s="36">
        <v>6694771.4900000002</v>
      </c>
    </row>
    <row r="672" spans="1:7" x14ac:dyDescent="0.2">
      <c r="A672" s="35" t="s">
        <v>214</v>
      </c>
      <c r="B672" s="35" t="s">
        <v>196</v>
      </c>
      <c r="C672" s="35" t="s">
        <v>189</v>
      </c>
      <c r="D672" s="35" t="s">
        <v>187</v>
      </c>
      <c r="E672" s="36">
        <v>6582.25</v>
      </c>
      <c r="F672" s="36">
        <v>7986318.3700000001</v>
      </c>
      <c r="G672" s="36">
        <v>596234.89</v>
      </c>
    </row>
    <row r="673" spans="1:7" x14ac:dyDescent="0.2">
      <c r="A673" s="35" t="s">
        <v>214</v>
      </c>
      <c r="B673" s="35" t="s">
        <v>196</v>
      </c>
      <c r="C673" s="35" t="s">
        <v>189</v>
      </c>
      <c r="D673" s="35" t="s">
        <v>188</v>
      </c>
      <c r="E673" s="36">
        <v>125930.06</v>
      </c>
      <c r="F673" s="36">
        <v>28685729.66</v>
      </c>
      <c r="G673" s="36">
        <v>6050827.29</v>
      </c>
    </row>
    <row r="674" spans="1:7" x14ac:dyDescent="0.2">
      <c r="A674" s="35" t="s">
        <v>214</v>
      </c>
      <c r="B674" s="35" t="s">
        <v>197</v>
      </c>
      <c r="C674" s="35" t="s">
        <v>186</v>
      </c>
      <c r="D674" s="35" t="s">
        <v>187</v>
      </c>
      <c r="E674" s="36">
        <v>8077.55</v>
      </c>
      <c r="F674" s="36">
        <v>10780095.199999999</v>
      </c>
      <c r="G674" s="36">
        <v>713047.43</v>
      </c>
    </row>
    <row r="675" spans="1:7" x14ac:dyDescent="0.2">
      <c r="A675" s="35" t="s">
        <v>214</v>
      </c>
      <c r="B675" s="35" t="s">
        <v>197</v>
      </c>
      <c r="C675" s="35" t="s">
        <v>186</v>
      </c>
      <c r="D675" s="35" t="s">
        <v>188</v>
      </c>
      <c r="E675" s="36">
        <v>121784.68</v>
      </c>
      <c r="F675" s="36">
        <v>37964757.609999999</v>
      </c>
      <c r="G675" s="36">
        <v>6647905.1299999999</v>
      </c>
    </row>
    <row r="676" spans="1:7" x14ac:dyDescent="0.2">
      <c r="A676" s="35" t="s">
        <v>214</v>
      </c>
      <c r="B676" s="35" t="s">
        <v>197</v>
      </c>
      <c r="C676" s="35" t="s">
        <v>189</v>
      </c>
      <c r="D676" s="35" t="s">
        <v>187</v>
      </c>
      <c r="E676" s="36">
        <v>8939.19</v>
      </c>
      <c r="F676" s="36">
        <v>10806535.91</v>
      </c>
      <c r="G676" s="36">
        <v>791438.41</v>
      </c>
    </row>
    <row r="677" spans="1:7" x14ac:dyDescent="0.2">
      <c r="A677" s="35" t="s">
        <v>214</v>
      </c>
      <c r="B677" s="35" t="s">
        <v>197</v>
      </c>
      <c r="C677" s="35" t="s">
        <v>189</v>
      </c>
      <c r="D677" s="35" t="s">
        <v>188</v>
      </c>
      <c r="E677" s="36">
        <v>124359.58</v>
      </c>
      <c r="F677" s="36">
        <v>36393454.560000002</v>
      </c>
      <c r="G677" s="36">
        <v>6460685.6399999997</v>
      </c>
    </row>
    <row r="678" spans="1:7" x14ac:dyDescent="0.2">
      <c r="A678" s="35" t="s">
        <v>214</v>
      </c>
      <c r="B678" s="35" t="s">
        <v>198</v>
      </c>
      <c r="C678" s="35" t="s">
        <v>186</v>
      </c>
      <c r="D678" s="35" t="s">
        <v>187</v>
      </c>
      <c r="E678" s="36">
        <v>8344.0499999999993</v>
      </c>
      <c r="F678" s="36">
        <v>9692962.9800000004</v>
      </c>
      <c r="G678" s="36">
        <v>719646.5</v>
      </c>
    </row>
    <row r="679" spans="1:7" x14ac:dyDescent="0.2">
      <c r="A679" s="35" t="s">
        <v>214</v>
      </c>
      <c r="B679" s="35" t="s">
        <v>198</v>
      </c>
      <c r="C679" s="35" t="s">
        <v>186</v>
      </c>
      <c r="D679" s="35" t="s">
        <v>188</v>
      </c>
      <c r="E679" s="36">
        <v>101218.66</v>
      </c>
      <c r="F679" s="36">
        <v>33799254.719999999</v>
      </c>
      <c r="G679" s="36">
        <v>5649454.7400000002</v>
      </c>
    </row>
    <row r="680" spans="1:7" x14ac:dyDescent="0.2">
      <c r="A680" s="35" t="s">
        <v>214</v>
      </c>
      <c r="B680" s="35" t="s">
        <v>198</v>
      </c>
      <c r="C680" s="35" t="s">
        <v>189</v>
      </c>
      <c r="D680" s="35" t="s">
        <v>187</v>
      </c>
      <c r="E680" s="36">
        <v>9965.2000000000007</v>
      </c>
      <c r="F680" s="36">
        <v>14051177.050000001</v>
      </c>
      <c r="G680" s="36">
        <v>913256.17</v>
      </c>
    </row>
    <row r="681" spans="1:7" x14ac:dyDescent="0.2">
      <c r="A681" s="35" t="s">
        <v>214</v>
      </c>
      <c r="B681" s="35" t="s">
        <v>198</v>
      </c>
      <c r="C681" s="35" t="s">
        <v>189</v>
      </c>
      <c r="D681" s="35" t="s">
        <v>188</v>
      </c>
      <c r="E681" s="36">
        <v>104378.09</v>
      </c>
      <c r="F681" s="36">
        <v>39444571.32</v>
      </c>
      <c r="G681" s="36">
        <v>6170364.6200000001</v>
      </c>
    </row>
    <row r="682" spans="1:7" x14ac:dyDescent="0.2">
      <c r="A682" s="35" t="s">
        <v>214</v>
      </c>
      <c r="B682" s="35" t="s">
        <v>199</v>
      </c>
      <c r="C682" s="35" t="s">
        <v>186</v>
      </c>
      <c r="D682" s="35" t="s">
        <v>187</v>
      </c>
      <c r="E682" s="36">
        <v>8534.93</v>
      </c>
      <c r="F682" s="36">
        <v>12410486.449999999</v>
      </c>
      <c r="G682" s="36">
        <v>779939.52</v>
      </c>
    </row>
    <row r="683" spans="1:7" x14ac:dyDescent="0.2">
      <c r="A683" s="35" t="s">
        <v>214</v>
      </c>
      <c r="B683" s="35" t="s">
        <v>199</v>
      </c>
      <c r="C683" s="35" t="s">
        <v>186</v>
      </c>
      <c r="D683" s="35" t="s">
        <v>188</v>
      </c>
      <c r="E683" s="36">
        <v>84755.45</v>
      </c>
      <c r="F683" s="36">
        <v>35828962.090000004</v>
      </c>
      <c r="G683" s="36">
        <v>5048258.34</v>
      </c>
    </row>
    <row r="684" spans="1:7" x14ac:dyDescent="0.2">
      <c r="A684" s="35" t="s">
        <v>214</v>
      </c>
      <c r="B684" s="35" t="s">
        <v>199</v>
      </c>
      <c r="C684" s="35" t="s">
        <v>189</v>
      </c>
      <c r="D684" s="35" t="s">
        <v>187</v>
      </c>
      <c r="E684" s="36">
        <v>9604.66</v>
      </c>
      <c r="F684" s="36">
        <v>14411226.41</v>
      </c>
      <c r="G684" s="36">
        <v>896814.05</v>
      </c>
    </row>
    <row r="685" spans="1:7" x14ac:dyDescent="0.2">
      <c r="A685" s="35" t="s">
        <v>214</v>
      </c>
      <c r="B685" s="35" t="s">
        <v>199</v>
      </c>
      <c r="C685" s="35" t="s">
        <v>189</v>
      </c>
      <c r="D685" s="35" t="s">
        <v>188</v>
      </c>
      <c r="E685" s="36">
        <v>80244.58</v>
      </c>
      <c r="F685" s="36">
        <v>38145101</v>
      </c>
      <c r="G685" s="36">
        <v>5132760.18</v>
      </c>
    </row>
    <row r="686" spans="1:7" x14ac:dyDescent="0.2">
      <c r="A686" s="35" t="s">
        <v>214</v>
      </c>
      <c r="B686" s="35" t="s">
        <v>200</v>
      </c>
      <c r="C686" s="35" t="s">
        <v>186</v>
      </c>
      <c r="D686" s="35" t="s">
        <v>187</v>
      </c>
      <c r="E686" s="36">
        <v>10741.27</v>
      </c>
      <c r="F686" s="36">
        <v>16062743.039999999</v>
      </c>
      <c r="G686" s="36">
        <v>958025.06</v>
      </c>
    </row>
    <row r="687" spans="1:7" x14ac:dyDescent="0.2">
      <c r="A687" s="35" t="s">
        <v>214</v>
      </c>
      <c r="B687" s="35" t="s">
        <v>200</v>
      </c>
      <c r="C687" s="35" t="s">
        <v>186</v>
      </c>
      <c r="D687" s="35" t="s">
        <v>188</v>
      </c>
      <c r="E687" s="36">
        <v>70612.789999999994</v>
      </c>
      <c r="F687" s="36">
        <v>35399392.130000003</v>
      </c>
      <c r="G687" s="36">
        <v>4447351.16</v>
      </c>
    </row>
    <row r="688" spans="1:7" x14ac:dyDescent="0.2">
      <c r="A688" s="35" t="s">
        <v>214</v>
      </c>
      <c r="B688" s="35" t="s">
        <v>200</v>
      </c>
      <c r="C688" s="35" t="s">
        <v>189</v>
      </c>
      <c r="D688" s="35" t="s">
        <v>187</v>
      </c>
      <c r="E688" s="36">
        <v>11894.84</v>
      </c>
      <c r="F688" s="36">
        <v>16930000.079999998</v>
      </c>
      <c r="G688" s="36">
        <v>1129748.55</v>
      </c>
    </row>
    <row r="689" spans="1:7" x14ac:dyDescent="0.2">
      <c r="A689" s="35" t="s">
        <v>214</v>
      </c>
      <c r="B689" s="35" t="s">
        <v>200</v>
      </c>
      <c r="C689" s="35" t="s">
        <v>189</v>
      </c>
      <c r="D689" s="35" t="s">
        <v>188</v>
      </c>
      <c r="E689" s="36">
        <v>67083.73</v>
      </c>
      <c r="F689" s="36">
        <v>38966740.68</v>
      </c>
      <c r="G689" s="36">
        <v>4633779.43</v>
      </c>
    </row>
    <row r="690" spans="1:7" x14ac:dyDescent="0.2">
      <c r="A690" s="35" t="s">
        <v>214</v>
      </c>
      <c r="B690" s="35" t="s">
        <v>201</v>
      </c>
      <c r="C690" s="35" t="s">
        <v>186</v>
      </c>
      <c r="D690" s="35" t="s">
        <v>187</v>
      </c>
      <c r="E690" s="36">
        <v>12366.55</v>
      </c>
      <c r="F690" s="36">
        <v>19850894.949999999</v>
      </c>
      <c r="G690" s="36">
        <v>1134685.6599999999</v>
      </c>
    </row>
    <row r="691" spans="1:7" x14ac:dyDescent="0.2">
      <c r="A691" s="35" t="s">
        <v>214</v>
      </c>
      <c r="B691" s="35" t="s">
        <v>201</v>
      </c>
      <c r="C691" s="35" t="s">
        <v>186</v>
      </c>
      <c r="D691" s="35" t="s">
        <v>188</v>
      </c>
      <c r="E691" s="36">
        <v>54251.11</v>
      </c>
      <c r="F691" s="36">
        <v>33428654.829999998</v>
      </c>
      <c r="G691" s="36">
        <v>3685009.13</v>
      </c>
    </row>
    <row r="692" spans="1:7" x14ac:dyDescent="0.2">
      <c r="A692" s="35" t="s">
        <v>214</v>
      </c>
      <c r="B692" s="35" t="s">
        <v>201</v>
      </c>
      <c r="C692" s="35" t="s">
        <v>189</v>
      </c>
      <c r="D692" s="35" t="s">
        <v>187</v>
      </c>
      <c r="E692" s="36">
        <v>10892.65</v>
      </c>
      <c r="F692" s="36">
        <v>18186759.800000001</v>
      </c>
      <c r="G692" s="36">
        <v>1079905.73</v>
      </c>
    </row>
    <row r="693" spans="1:7" x14ac:dyDescent="0.2">
      <c r="A693" s="35" t="s">
        <v>214</v>
      </c>
      <c r="B693" s="35" t="s">
        <v>201</v>
      </c>
      <c r="C693" s="35" t="s">
        <v>189</v>
      </c>
      <c r="D693" s="35" t="s">
        <v>188</v>
      </c>
      <c r="E693" s="36">
        <v>47112.59</v>
      </c>
      <c r="F693" s="36">
        <v>32464791.530000001</v>
      </c>
      <c r="G693" s="36">
        <v>3431221.08</v>
      </c>
    </row>
    <row r="694" spans="1:7" x14ac:dyDescent="0.2">
      <c r="A694" s="35" t="s">
        <v>214</v>
      </c>
      <c r="B694" s="35" t="s">
        <v>202</v>
      </c>
      <c r="C694" s="35" t="s">
        <v>186</v>
      </c>
      <c r="D694" s="35" t="s">
        <v>187</v>
      </c>
      <c r="E694" s="36">
        <v>12781.43</v>
      </c>
      <c r="F694" s="36">
        <v>22600382</v>
      </c>
      <c r="G694" s="36">
        <v>1244909.1599999999</v>
      </c>
    </row>
    <row r="695" spans="1:7" x14ac:dyDescent="0.2">
      <c r="A695" s="35" t="s">
        <v>214</v>
      </c>
      <c r="B695" s="35" t="s">
        <v>202</v>
      </c>
      <c r="C695" s="35" t="s">
        <v>186</v>
      </c>
      <c r="D695" s="35" t="s">
        <v>188</v>
      </c>
      <c r="E695" s="36">
        <v>37184.449999999997</v>
      </c>
      <c r="F695" s="36">
        <v>24827295.550000001</v>
      </c>
      <c r="G695" s="36">
        <v>2593739.6800000002</v>
      </c>
    </row>
    <row r="696" spans="1:7" x14ac:dyDescent="0.2">
      <c r="A696" s="35" t="s">
        <v>214</v>
      </c>
      <c r="B696" s="35" t="s">
        <v>202</v>
      </c>
      <c r="C696" s="35" t="s">
        <v>189</v>
      </c>
      <c r="D696" s="35" t="s">
        <v>187</v>
      </c>
      <c r="E696" s="36">
        <v>8467.83</v>
      </c>
      <c r="F696" s="36">
        <v>15656703.08</v>
      </c>
      <c r="G696" s="36">
        <v>872377.91</v>
      </c>
    </row>
    <row r="697" spans="1:7" x14ac:dyDescent="0.2">
      <c r="A697" s="35" t="s">
        <v>214</v>
      </c>
      <c r="B697" s="35" t="s">
        <v>202</v>
      </c>
      <c r="C697" s="35" t="s">
        <v>189</v>
      </c>
      <c r="D697" s="35" t="s">
        <v>188</v>
      </c>
      <c r="E697" s="36">
        <v>28500.62</v>
      </c>
      <c r="F697" s="36">
        <v>21173523.800000001</v>
      </c>
      <c r="G697" s="36">
        <v>2126144.85</v>
      </c>
    </row>
    <row r="698" spans="1:7" x14ac:dyDescent="0.2">
      <c r="A698" s="35" t="s">
        <v>214</v>
      </c>
      <c r="B698" s="35" t="s">
        <v>203</v>
      </c>
      <c r="C698" s="35" t="s">
        <v>186</v>
      </c>
      <c r="D698" s="35" t="s">
        <v>187</v>
      </c>
      <c r="E698" s="36">
        <v>13353.7</v>
      </c>
      <c r="F698" s="36">
        <v>25435897.789999999</v>
      </c>
      <c r="G698" s="36">
        <v>1328800.1599999999</v>
      </c>
    </row>
    <row r="699" spans="1:7" x14ac:dyDescent="0.2">
      <c r="A699" s="35" t="s">
        <v>214</v>
      </c>
      <c r="B699" s="35" t="s">
        <v>203</v>
      </c>
      <c r="C699" s="35" t="s">
        <v>186</v>
      </c>
      <c r="D699" s="35" t="s">
        <v>188</v>
      </c>
      <c r="E699" s="36">
        <v>22967.7</v>
      </c>
      <c r="F699" s="36">
        <v>18202234.309999999</v>
      </c>
      <c r="G699" s="36">
        <v>1709096.86</v>
      </c>
    </row>
    <row r="700" spans="1:7" x14ac:dyDescent="0.2">
      <c r="A700" s="35" t="s">
        <v>214</v>
      </c>
      <c r="B700" s="35" t="s">
        <v>203</v>
      </c>
      <c r="C700" s="35" t="s">
        <v>189</v>
      </c>
      <c r="D700" s="35" t="s">
        <v>187</v>
      </c>
      <c r="E700" s="36">
        <v>6342.77</v>
      </c>
      <c r="F700" s="36">
        <v>11559421.6</v>
      </c>
      <c r="G700" s="36">
        <v>672950.83</v>
      </c>
    </row>
    <row r="701" spans="1:7" x14ac:dyDescent="0.2">
      <c r="A701" s="35" t="s">
        <v>214</v>
      </c>
      <c r="B701" s="35" t="s">
        <v>203</v>
      </c>
      <c r="C701" s="35" t="s">
        <v>189</v>
      </c>
      <c r="D701" s="35" t="s">
        <v>188</v>
      </c>
      <c r="E701" s="36">
        <v>14736.75</v>
      </c>
      <c r="F701" s="36">
        <v>12279222.68</v>
      </c>
      <c r="G701" s="36">
        <v>1178959.22</v>
      </c>
    </row>
    <row r="702" spans="1:7" x14ac:dyDescent="0.2">
      <c r="A702" s="35" t="s">
        <v>214</v>
      </c>
      <c r="B702" s="35" t="s">
        <v>204</v>
      </c>
      <c r="C702" s="35" t="s">
        <v>186</v>
      </c>
      <c r="D702" s="35" t="s">
        <v>187</v>
      </c>
      <c r="E702" s="36">
        <v>10317.91</v>
      </c>
      <c r="F702" s="36">
        <v>20372307.969999999</v>
      </c>
      <c r="G702" s="36">
        <v>1130478.69</v>
      </c>
    </row>
    <row r="703" spans="1:7" x14ac:dyDescent="0.2">
      <c r="A703" s="35" t="s">
        <v>214</v>
      </c>
      <c r="B703" s="35" t="s">
        <v>204</v>
      </c>
      <c r="C703" s="35" t="s">
        <v>186</v>
      </c>
      <c r="D703" s="35" t="s">
        <v>188</v>
      </c>
      <c r="E703" s="36">
        <v>10105.5</v>
      </c>
      <c r="F703" s="36">
        <v>10061917.890000001</v>
      </c>
      <c r="G703" s="36">
        <v>809531.71</v>
      </c>
    </row>
    <row r="704" spans="1:7" x14ac:dyDescent="0.2">
      <c r="A704" s="35" t="s">
        <v>214</v>
      </c>
      <c r="B704" s="35" t="s">
        <v>204</v>
      </c>
      <c r="C704" s="35" t="s">
        <v>189</v>
      </c>
      <c r="D704" s="35" t="s">
        <v>187</v>
      </c>
      <c r="E704" s="36">
        <v>3640.02</v>
      </c>
      <c r="F704" s="36">
        <v>6951933.5599999996</v>
      </c>
      <c r="G704" s="36">
        <v>406612.06</v>
      </c>
    </row>
    <row r="705" spans="1:7" x14ac:dyDescent="0.2">
      <c r="A705" s="35" t="s">
        <v>214</v>
      </c>
      <c r="B705" s="35" t="s">
        <v>204</v>
      </c>
      <c r="C705" s="35" t="s">
        <v>189</v>
      </c>
      <c r="D705" s="35" t="s">
        <v>188</v>
      </c>
      <c r="E705" s="36">
        <v>5409.34</v>
      </c>
      <c r="F705" s="36">
        <v>4960750.95</v>
      </c>
      <c r="G705" s="36">
        <v>433790.78</v>
      </c>
    </row>
    <row r="706" spans="1:7" x14ac:dyDescent="0.2">
      <c r="A706" s="35" t="s">
        <v>215</v>
      </c>
      <c r="B706" s="35" t="s">
        <v>185</v>
      </c>
      <c r="C706" s="35" t="s">
        <v>186</v>
      </c>
      <c r="D706" s="35" t="s">
        <v>187</v>
      </c>
      <c r="E706" s="36">
        <v>2870.82</v>
      </c>
      <c r="F706" s="36">
        <v>1494014.82</v>
      </c>
      <c r="G706" s="36">
        <v>57896.22</v>
      </c>
    </row>
    <row r="707" spans="1:7" x14ac:dyDescent="0.2">
      <c r="A707" s="35" t="s">
        <v>215</v>
      </c>
      <c r="B707" s="35" t="s">
        <v>185</v>
      </c>
      <c r="C707" s="35" t="s">
        <v>186</v>
      </c>
      <c r="D707" s="35" t="s">
        <v>188</v>
      </c>
      <c r="E707" s="36">
        <v>177102.93</v>
      </c>
      <c r="F707" s="36">
        <v>19950791.539999999</v>
      </c>
      <c r="G707" s="36">
        <v>1693808.6</v>
      </c>
    </row>
    <row r="708" spans="1:7" x14ac:dyDescent="0.2">
      <c r="A708" s="35" t="s">
        <v>215</v>
      </c>
      <c r="B708" s="35" t="s">
        <v>185</v>
      </c>
      <c r="C708" s="35" t="s">
        <v>189</v>
      </c>
      <c r="D708" s="35" t="s">
        <v>187</v>
      </c>
      <c r="E708" s="36">
        <v>3449.86</v>
      </c>
      <c r="F708" s="36">
        <v>1694298.82</v>
      </c>
      <c r="G708" s="36">
        <v>63182.68</v>
      </c>
    </row>
    <row r="709" spans="1:7" x14ac:dyDescent="0.2">
      <c r="A709" s="35" t="s">
        <v>215</v>
      </c>
      <c r="B709" s="35" t="s">
        <v>185</v>
      </c>
      <c r="C709" s="35" t="s">
        <v>189</v>
      </c>
      <c r="D709" s="35" t="s">
        <v>188</v>
      </c>
      <c r="E709" s="36">
        <v>189580.41</v>
      </c>
      <c r="F709" s="36">
        <v>22773443.510000002</v>
      </c>
      <c r="G709" s="36">
        <v>1914202.64</v>
      </c>
    </row>
    <row r="710" spans="1:7" x14ac:dyDescent="0.2">
      <c r="A710" s="35" t="s">
        <v>215</v>
      </c>
      <c r="B710" s="35" t="s">
        <v>190</v>
      </c>
      <c r="C710" s="35" t="s">
        <v>186</v>
      </c>
      <c r="D710" s="35" t="s">
        <v>187</v>
      </c>
      <c r="E710" s="36">
        <v>2242.1</v>
      </c>
      <c r="F710" s="36">
        <v>1941497.14</v>
      </c>
      <c r="G710" s="36">
        <v>194875.17</v>
      </c>
    </row>
    <row r="711" spans="1:7" x14ac:dyDescent="0.2">
      <c r="A711" s="35" t="s">
        <v>215</v>
      </c>
      <c r="B711" s="35" t="s">
        <v>190</v>
      </c>
      <c r="C711" s="35" t="s">
        <v>186</v>
      </c>
      <c r="D711" s="35" t="s">
        <v>188</v>
      </c>
      <c r="E711" s="36">
        <v>68323.990000000005</v>
      </c>
      <c r="F711" s="36">
        <v>13945344.789999999</v>
      </c>
      <c r="G711" s="36">
        <v>3250992.64</v>
      </c>
    </row>
    <row r="712" spans="1:7" x14ac:dyDescent="0.2">
      <c r="A712" s="35" t="s">
        <v>215</v>
      </c>
      <c r="B712" s="35" t="s">
        <v>190</v>
      </c>
      <c r="C712" s="35" t="s">
        <v>189</v>
      </c>
      <c r="D712" s="35" t="s">
        <v>187</v>
      </c>
      <c r="E712" s="36">
        <v>2027.76</v>
      </c>
      <c r="F712" s="36">
        <v>1930892.47</v>
      </c>
      <c r="G712" s="36">
        <v>188746.92</v>
      </c>
    </row>
    <row r="713" spans="1:7" x14ac:dyDescent="0.2">
      <c r="A713" s="35" t="s">
        <v>215</v>
      </c>
      <c r="B713" s="35" t="s">
        <v>190</v>
      </c>
      <c r="C713" s="35" t="s">
        <v>189</v>
      </c>
      <c r="D713" s="35" t="s">
        <v>188</v>
      </c>
      <c r="E713" s="36">
        <v>67369.570000000007</v>
      </c>
      <c r="F713" s="36">
        <v>8666585.2599999998</v>
      </c>
      <c r="G713" s="36">
        <v>2435868.4700000002</v>
      </c>
    </row>
    <row r="714" spans="1:7" x14ac:dyDescent="0.2">
      <c r="A714" s="35" t="s">
        <v>215</v>
      </c>
      <c r="B714" s="35" t="s">
        <v>191</v>
      </c>
      <c r="C714" s="35" t="s">
        <v>186</v>
      </c>
      <c r="D714" s="35" t="s">
        <v>187</v>
      </c>
      <c r="E714" s="36">
        <v>2404.86</v>
      </c>
      <c r="F714" s="36">
        <v>2456213.81</v>
      </c>
      <c r="G714" s="36">
        <v>189935.44</v>
      </c>
    </row>
    <row r="715" spans="1:7" x14ac:dyDescent="0.2">
      <c r="A715" s="35" t="s">
        <v>215</v>
      </c>
      <c r="B715" s="35" t="s">
        <v>191</v>
      </c>
      <c r="C715" s="35" t="s">
        <v>186</v>
      </c>
      <c r="D715" s="35" t="s">
        <v>188</v>
      </c>
      <c r="E715" s="36">
        <v>85562.29</v>
      </c>
      <c r="F715" s="36">
        <v>18611566.870000001</v>
      </c>
      <c r="G715" s="36">
        <v>3984388.23</v>
      </c>
    </row>
    <row r="716" spans="1:7" x14ac:dyDescent="0.2">
      <c r="A716" s="35" t="s">
        <v>215</v>
      </c>
      <c r="B716" s="35" t="s">
        <v>191</v>
      </c>
      <c r="C716" s="35" t="s">
        <v>189</v>
      </c>
      <c r="D716" s="35" t="s">
        <v>187</v>
      </c>
      <c r="E716" s="36">
        <v>1737.95</v>
      </c>
      <c r="F716" s="36">
        <v>1709583.56</v>
      </c>
      <c r="G716" s="36">
        <v>157838.14000000001</v>
      </c>
    </row>
    <row r="717" spans="1:7" x14ac:dyDescent="0.2">
      <c r="A717" s="35" t="s">
        <v>215</v>
      </c>
      <c r="B717" s="35" t="s">
        <v>191</v>
      </c>
      <c r="C717" s="35" t="s">
        <v>189</v>
      </c>
      <c r="D717" s="35" t="s">
        <v>188</v>
      </c>
      <c r="E717" s="36">
        <v>79980</v>
      </c>
      <c r="F717" s="36">
        <v>8919674.0999999996</v>
      </c>
      <c r="G717" s="36">
        <v>2594767.5099999998</v>
      </c>
    </row>
    <row r="718" spans="1:7" x14ac:dyDescent="0.2">
      <c r="A718" s="35" t="s">
        <v>215</v>
      </c>
      <c r="B718" s="35" t="s">
        <v>192</v>
      </c>
      <c r="C718" s="35" t="s">
        <v>186</v>
      </c>
      <c r="D718" s="35" t="s">
        <v>187</v>
      </c>
      <c r="E718" s="36">
        <v>3006.8</v>
      </c>
      <c r="F718" s="36">
        <v>3910292.77</v>
      </c>
      <c r="G718" s="36">
        <v>270730.74</v>
      </c>
    </row>
    <row r="719" spans="1:7" x14ac:dyDescent="0.2">
      <c r="A719" s="35" t="s">
        <v>215</v>
      </c>
      <c r="B719" s="35" t="s">
        <v>192</v>
      </c>
      <c r="C719" s="35" t="s">
        <v>186</v>
      </c>
      <c r="D719" s="35" t="s">
        <v>188</v>
      </c>
      <c r="E719" s="36">
        <v>98077.01</v>
      </c>
      <c r="F719" s="36">
        <v>26512287.02</v>
      </c>
      <c r="G719" s="36">
        <v>4777685.13</v>
      </c>
    </row>
    <row r="720" spans="1:7" x14ac:dyDescent="0.2">
      <c r="A720" s="35" t="s">
        <v>215</v>
      </c>
      <c r="B720" s="35" t="s">
        <v>192</v>
      </c>
      <c r="C720" s="35" t="s">
        <v>189</v>
      </c>
      <c r="D720" s="35" t="s">
        <v>187</v>
      </c>
      <c r="E720" s="36">
        <v>2269.6999999999998</v>
      </c>
      <c r="F720" s="36">
        <v>2945305.82</v>
      </c>
      <c r="G720" s="36">
        <v>212700.08</v>
      </c>
    </row>
    <row r="721" spans="1:7" x14ac:dyDescent="0.2">
      <c r="A721" s="35" t="s">
        <v>215</v>
      </c>
      <c r="B721" s="35" t="s">
        <v>192</v>
      </c>
      <c r="C721" s="35" t="s">
        <v>189</v>
      </c>
      <c r="D721" s="35" t="s">
        <v>188</v>
      </c>
      <c r="E721" s="36">
        <v>94915.94</v>
      </c>
      <c r="F721" s="36">
        <v>10899211.92</v>
      </c>
      <c r="G721" s="36">
        <v>3189703</v>
      </c>
    </row>
    <row r="722" spans="1:7" x14ac:dyDescent="0.2">
      <c r="A722" s="35" t="s">
        <v>215</v>
      </c>
      <c r="B722" s="35" t="s">
        <v>193</v>
      </c>
      <c r="C722" s="35" t="s">
        <v>186</v>
      </c>
      <c r="D722" s="35" t="s">
        <v>187</v>
      </c>
      <c r="E722" s="36">
        <v>3631.57</v>
      </c>
      <c r="F722" s="36">
        <v>4718827.91</v>
      </c>
      <c r="G722" s="36">
        <v>361596.24</v>
      </c>
    </row>
    <row r="723" spans="1:7" x14ac:dyDescent="0.2">
      <c r="A723" s="35" t="s">
        <v>215</v>
      </c>
      <c r="B723" s="35" t="s">
        <v>193</v>
      </c>
      <c r="C723" s="35" t="s">
        <v>186</v>
      </c>
      <c r="D723" s="35" t="s">
        <v>188</v>
      </c>
      <c r="E723" s="36">
        <v>90870.6</v>
      </c>
      <c r="F723" s="36">
        <v>25401247</v>
      </c>
      <c r="G723" s="36">
        <v>4907327.3</v>
      </c>
    </row>
    <row r="724" spans="1:7" x14ac:dyDescent="0.2">
      <c r="A724" s="35" t="s">
        <v>215</v>
      </c>
      <c r="B724" s="35" t="s">
        <v>193</v>
      </c>
      <c r="C724" s="35" t="s">
        <v>189</v>
      </c>
      <c r="D724" s="35" t="s">
        <v>187</v>
      </c>
      <c r="E724" s="36">
        <v>2665.48</v>
      </c>
      <c r="F724" s="36">
        <v>3328256.05</v>
      </c>
      <c r="G724" s="36">
        <v>282063.43</v>
      </c>
    </row>
    <row r="725" spans="1:7" x14ac:dyDescent="0.2">
      <c r="A725" s="35" t="s">
        <v>215</v>
      </c>
      <c r="B725" s="35" t="s">
        <v>193</v>
      </c>
      <c r="C725" s="35" t="s">
        <v>189</v>
      </c>
      <c r="D725" s="35" t="s">
        <v>188</v>
      </c>
      <c r="E725" s="36">
        <v>92626.71</v>
      </c>
      <c r="F725" s="36">
        <v>13090957.34</v>
      </c>
      <c r="G725" s="36">
        <v>3439638.59</v>
      </c>
    </row>
    <row r="726" spans="1:7" x14ac:dyDescent="0.2">
      <c r="A726" s="35" t="s">
        <v>215</v>
      </c>
      <c r="B726" s="35" t="s">
        <v>194</v>
      </c>
      <c r="C726" s="35" t="s">
        <v>186</v>
      </c>
      <c r="D726" s="35" t="s">
        <v>187</v>
      </c>
      <c r="E726" s="36">
        <v>3108.75</v>
      </c>
      <c r="F726" s="36">
        <v>4525574.43</v>
      </c>
      <c r="G726" s="36">
        <v>301255.78000000003</v>
      </c>
    </row>
    <row r="727" spans="1:7" x14ac:dyDescent="0.2">
      <c r="A727" s="35" t="s">
        <v>215</v>
      </c>
      <c r="B727" s="35" t="s">
        <v>194</v>
      </c>
      <c r="C727" s="35" t="s">
        <v>186</v>
      </c>
      <c r="D727" s="35" t="s">
        <v>188</v>
      </c>
      <c r="E727" s="36">
        <v>76240.88</v>
      </c>
      <c r="F727" s="36">
        <v>22120886.140000001</v>
      </c>
      <c r="G727" s="36">
        <v>4324245.91</v>
      </c>
    </row>
    <row r="728" spans="1:7" x14ac:dyDescent="0.2">
      <c r="A728" s="35" t="s">
        <v>215</v>
      </c>
      <c r="B728" s="35" t="s">
        <v>194</v>
      </c>
      <c r="C728" s="35" t="s">
        <v>189</v>
      </c>
      <c r="D728" s="35" t="s">
        <v>187</v>
      </c>
      <c r="E728" s="36">
        <v>2967.68</v>
      </c>
      <c r="F728" s="36">
        <v>4146337.03</v>
      </c>
      <c r="G728" s="36">
        <v>306421.86</v>
      </c>
    </row>
    <row r="729" spans="1:7" x14ac:dyDescent="0.2">
      <c r="A729" s="35" t="s">
        <v>215</v>
      </c>
      <c r="B729" s="35" t="s">
        <v>194</v>
      </c>
      <c r="C729" s="35" t="s">
        <v>189</v>
      </c>
      <c r="D729" s="35" t="s">
        <v>188</v>
      </c>
      <c r="E729" s="36">
        <v>79642.58</v>
      </c>
      <c r="F729" s="36">
        <v>13879626.9</v>
      </c>
      <c r="G729" s="36">
        <v>3246644.05</v>
      </c>
    </row>
    <row r="730" spans="1:7" x14ac:dyDescent="0.2">
      <c r="A730" s="35" t="s">
        <v>215</v>
      </c>
      <c r="B730" s="35" t="s">
        <v>195</v>
      </c>
      <c r="C730" s="35" t="s">
        <v>186</v>
      </c>
      <c r="D730" s="35" t="s">
        <v>187</v>
      </c>
      <c r="E730" s="36">
        <v>4140.41</v>
      </c>
      <c r="F730" s="36">
        <v>6060250.5</v>
      </c>
      <c r="G730" s="36">
        <v>402273.01</v>
      </c>
    </row>
    <row r="731" spans="1:7" x14ac:dyDescent="0.2">
      <c r="A731" s="35" t="s">
        <v>215</v>
      </c>
      <c r="B731" s="35" t="s">
        <v>195</v>
      </c>
      <c r="C731" s="35" t="s">
        <v>186</v>
      </c>
      <c r="D731" s="35" t="s">
        <v>188</v>
      </c>
      <c r="E731" s="36">
        <v>70192.929999999993</v>
      </c>
      <c r="F731" s="36">
        <v>21089524.579999998</v>
      </c>
      <c r="G731" s="36">
        <v>4120709.7</v>
      </c>
    </row>
    <row r="732" spans="1:7" x14ac:dyDescent="0.2">
      <c r="A732" s="35" t="s">
        <v>215</v>
      </c>
      <c r="B732" s="35" t="s">
        <v>195</v>
      </c>
      <c r="C732" s="35" t="s">
        <v>189</v>
      </c>
      <c r="D732" s="35" t="s">
        <v>187</v>
      </c>
      <c r="E732" s="36">
        <v>3119.76</v>
      </c>
      <c r="F732" s="36">
        <v>4639974.7699999996</v>
      </c>
      <c r="G732" s="36">
        <v>339709.65</v>
      </c>
    </row>
    <row r="733" spans="1:7" x14ac:dyDescent="0.2">
      <c r="A733" s="35" t="s">
        <v>215</v>
      </c>
      <c r="B733" s="35" t="s">
        <v>195</v>
      </c>
      <c r="C733" s="35" t="s">
        <v>189</v>
      </c>
      <c r="D733" s="35" t="s">
        <v>188</v>
      </c>
      <c r="E733" s="36">
        <v>71918.03</v>
      </c>
      <c r="F733" s="36">
        <v>16455471.6</v>
      </c>
      <c r="G733" s="36">
        <v>3271600.18</v>
      </c>
    </row>
    <row r="734" spans="1:7" x14ac:dyDescent="0.2">
      <c r="A734" s="35" t="s">
        <v>215</v>
      </c>
      <c r="B734" s="35" t="s">
        <v>196</v>
      </c>
      <c r="C734" s="35" t="s">
        <v>186</v>
      </c>
      <c r="D734" s="35" t="s">
        <v>187</v>
      </c>
      <c r="E734" s="36">
        <v>5241.8900000000003</v>
      </c>
      <c r="F734" s="36">
        <v>9084322.3399999999</v>
      </c>
      <c r="G734" s="36">
        <v>540760.04</v>
      </c>
    </row>
    <row r="735" spans="1:7" x14ac:dyDescent="0.2">
      <c r="A735" s="35" t="s">
        <v>215</v>
      </c>
      <c r="B735" s="35" t="s">
        <v>196</v>
      </c>
      <c r="C735" s="35" t="s">
        <v>186</v>
      </c>
      <c r="D735" s="35" t="s">
        <v>188</v>
      </c>
      <c r="E735" s="36">
        <v>76411.05</v>
      </c>
      <c r="F735" s="36">
        <v>27221904.5</v>
      </c>
      <c r="G735" s="36">
        <v>4631474.78</v>
      </c>
    </row>
    <row r="736" spans="1:7" x14ac:dyDescent="0.2">
      <c r="A736" s="35" t="s">
        <v>215</v>
      </c>
      <c r="B736" s="35" t="s">
        <v>196</v>
      </c>
      <c r="C736" s="35" t="s">
        <v>189</v>
      </c>
      <c r="D736" s="35" t="s">
        <v>187</v>
      </c>
      <c r="E736" s="36">
        <v>4711.53</v>
      </c>
      <c r="F736" s="36">
        <v>8198782.1399999997</v>
      </c>
      <c r="G736" s="36">
        <v>474068.99</v>
      </c>
    </row>
    <row r="737" spans="1:7" x14ac:dyDescent="0.2">
      <c r="A737" s="35" t="s">
        <v>215</v>
      </c>
      <c r="B737" s="35" t="s">
        <v>196</v>
      </c>
      <c r="C737" s="35" t="s">
        <v>189</v>
      </c>
      <c r="D737" s="35" t="s">
        <v>188</v>
      </c>
      <c r="E737" s="36">
        <v>75479.33</v>
      </c>
      <c r="F737" s="36">
        <v>21578664.190000001</v>
      </c>
      <c r="G737" s="36">
        <v>3880976.45</v>
      </c>
    </row>
    <row r="738" spans="1:7" x14ac:dyDescent="0.2">
      <c r="A738" s="35" t="s">
        <v>215</v>
      </c>
      <c r="B738" s="35" t="s">
        <v>197</v>
      </c>
      <c r="C738" s="35" t="s">
        <v>186</v>
      </c>
      <c r="D738" s="35" t="s">
        <v>187</v>
      </c>
      <c r="E738" s="36">
        <v>5800.04</v>
      </c>
      <c r="F738" s="36">
        <v>10771531.58</v>
      </c>
      <c r="G738" s="36">
        <v>577543.78</v>
      </c>
    </row>
    <row r="739" spans="1:7" x14ac:dyDescent="0.2">
      <c r="A739" s="35" t="s">
        <v>215</v>
      </c>
      <c r="B739" s="35" t="s">
        <v>197</v>
      </c>
      <c r="C739" s="35" t="s">
        <v>186</v>
      </c>
      <c r="D739" s="35" t="s">
        <v>188</v>
      </c>
      <c r="E739" s="36">
        <v>73545.990000000005</v>
      </c>
      <c r="F739" s="36">
        <v>27272407.18</v>
      </c>
      <c r="G739" s="36">
        <v>4300032.1100000003</v>
      </c>
    </row>
    <row r="740" spans="1:7" x14ac:dyDescent="0.2">
      <c r="A740" s="35" t="s">
        <v>215</v>
      </c>
      <c r="B740" s="35" t="s">
        <v>197</v>
      </c>
      <c r="C740" s="35" t="s">
        <v>189</v>
      </c>
      <c r="D740" s="35" t="s">
        <v>187</v>
      </c>
      <c r="E740" s="36">
        <v>5606.34</v>
      </c>
      <c r="F740" s="36">
        <v>9331594.1199999992</v>
      </c>
      <c r="G740" s="36">
        <v>603895.53</v>
      </c>
    </row>
    <row r="741" spans="1:7" x14ac:dyDescent="0.2">
      <c r="A741" s="35" t="s">
        <v>215</v>
      </c>
      <c r="B741" s="35" t="s">
        <v>197</v>
      </c>
      <c r="C741" s="35" t="s">
        <v>189</v>
      </c>
      <c r="D741" s="35" t="s">
        <v>188</v>
      </c>
      <c r="E741" s="36">
        <v>73465.75</v>
      </c>
      <c r="F741" s="36">
        <v>24957289.84</v>
      </c>
      <c r="G741" s="36">
        <v>4070191.77</v>
      </c>
    </row>
    <row r="742" spans="1:7" x14ac:dyDescent="0.2">
      <c r="A742" s="35" t="s">
        <v>215</v>
      </c>
      <c r="B742" s="35" t="s">
        <v>198</v>
      </c>
      <c r="C742" s="35" t="s">
        <v>186</v>
      </c>
      <c r="D742" s="35" t="s">
        <v>187</v>
      </c>
      <c r="E742" s="36">
        <v>5712.75</v>
      </c>
      <c r="F742" s="36">
        <v>9474739.4100000001</v>
      </c>
      <c r="G742" s="36">
        <v>544363.06000000006</v>
      </c>
    </row>
    <row r="743" spans="1:7" x14ac:dyDescent="0.2">
      <c r="A743" s="35" t="s">
        <v>215</v>
      </c>
      <c r="B743" s="35" t="s">
        <v>198</v>
      </c>
      <c r="C743" s="35" t="s">
        <v>186</v>
      </c>
      <c r="D743" s="35" t="s">
        <v>188</v>
      </c>
      <c r="E743" s="36">
        <v>61236.32</v>
      </c>
      <c r="F743" s="36">
        <v>25758282.469999999</v>
      </c>
      <c r="G743" s="36">
        <v>3679637.76</v>
      </c>
    </row>
    <row r="744" spans="1:7" x14ac:dyDescent="0.2">
      <c r="A744" s="35" t="s">
        <v>215</v>
      </c>
      <c r="B744" s="35" t="s">
        <v>198</v>
      </c>
      <c r="C744" s="35" t="s">
        <v>189</v>
      </c>
      <c r="D744" s="35" t="s">
        <v>187</v>
      </c>
      <c r="E744" s="36">
        <v>5676.55</v>
      </c>
      <c r="F744" s="36">
        <v>9523382.3800000008</v>
      </c>
      <c r="G744" s="36">
        <v>578631.68999999994</v>
      </c>
    </row>
    <row r="745" spans="1:7" x14ac:dyDescent="0.2">
      <c r="A745" s="35" t="s">
        <v>215</v>
      </c>
      <c r="B745" s="35" t="s">
        <v>198</v>
      </c>
      <c r="C745" s="35" t="s">
        <v>189</v>
      </c>
      <c r="D745" s="35" t="s">
        <v>188</v>
      </c>
      <c r="E745" s="36">
        <v>58414.03</v>
      </c>
      <c r="F745" s="36">
        <v>26019918.190000001</v>
      </c>
      <c r="G745" s="36">
        <v>3705405.11</v>
      </c>
    </row>
    <row r="746" spans="1:7" x14ac:dyDescent="0.2">
      <c r="A746" s="35" t="s">
        <v>215</v>
      </c>
      <c r="B746" s="35" t="s">
        <v>199</v>
      </c>
      <c r="C746" s="35" t="s">
        <v>186</v>
      </c>
      <c r="D746" s="35" t="s">
        <v>187</v>
      </c>
      <c r="E746" s="36">
        <v>6368.1</v>
      </c>
      <c r="F746" s="36">
        <v>10863651</v>
      </c>
      <c r="G746" s="36">
        <v>604138.9</v>
      </c>
    </row>
    <row r="747" spans="1:7" x14ac:dyDescent="0.2">
      <c r="A747" s="35" t="s">
        <v>215</v>
      </c>
      <c r="B747" s="35" t="s">
        <v>199</v>
      </c>
      <c r="C747" s="35" t="s">
        <v>186</v>
      </c>
      <c r="D747" s="35" t="s">
        <v>188</v>
      </c>
      <c r="E747" s="36">
        <v>52432.98</v>
      </c>
      <c r="F747" s="36">
        <v>26338809.34</v>
      </c>
      <c r="G747" s="36">
        <v>3462202.71</v>
      </c>
    </row>
    <row r="748" spans="1:7" x14ac:dyDescent="0.2">
      <c r="A748" s="35" t="s">
        <v>215</v>
      </c>
      <c r="B748" s="35" t="s">
        <v>199</v>
      </c>
      <c r="C748" s="35" t="s">
        <v>189</v>
      </c>
      <c r="D748" s="35" t="s">
        <v>187</v>
      </c>
      <c r="E748" s="36">
        <v>6292.47</v>
      </c>
      <c r="F748" s="36">
        <v>11665043.960000001</v>
      </c>
      <c r="G748" s="36">
        <v>672961.28</v>
      </c>
    </row>
    <row r="749" spans="1:7" x14ac:dyDescent="0.2">
      <c r="A749" s="35" t="s">
        <v>215</v>
      </c>
      <c r="B749" s="35" t="s">
        <v>199</v>
      </c>
      <c r="C749" s="35" t="s">
        <v>189</v>
      </c>
      <c r="D749" s="35" t="s">
        <v>188</v>
      </c>
      <c r="E749" s="36">
        <v>45150.28</v>
      </c>
      <c r="F749" s="36">
        <v>23690258.82</v>
      </c>
      <c r="G749" s="36">
        <v>3062625.88</v>
      </c>
    </row>
    <row r="750" spans="1:7" x14ac:dyDescent="0.2">
      <c r="A750" s="35" t="s">
        <v>215</v>
      </c>
      <c r="B750" s="35" t="s">
        <v>200</v>
      </c>
      <c r="C750" s="35" t="s">
        <v>186</v>
      </c>
      <c r="D750" s="35" t="s">
        <v>187</v>
      </c>
      <c r="E750" s="36">
        <v>8237.82</v>
      </c>
      <c r="F750" s="36">
        <v>14597955.130000001</v>
      </c>
      <c r="G750" s="36">
        <v>821689.96</v>
      </c>
    </row>
    <row r="751" spans="1:7" x14ac:dyDescent="0.2">
      <c r="A751" s="35" t="s">
        <v>215</v>
      </c>
      <c r="B751" s="35" t="s">
        <v>200</v>
      </c>
      <c r="C751" s="35" t="s">
        <v>186</v>
      </c>
      <c r="D751" s="35" t="s">
        <v>188</v>
      </c>
      <c r="E751" s="36">
        <v>46664.82</v>
      </c>
      <c r="F751" s="36">
        <v>28346046.809999999</v>
      </c>
      <c r="G751" s="36">
        <v>3213086.24</v>
      </c>
    </row>
    <row r="752" spans="1:7" x14ac:dyDescent="0.2">
      <c r="A752" s="35" t="s">
        <v>215</v>
      </c>
      <c r="B752" s="35" t="s">
        <v>200</v>
      </c>
      <c r="C752" s="35" t="s">
        <v>189</v>
      </c>
      <c r="D752" s="35" t="s">
        <v>187</v>
      </c>
      <c r="E752" s="36">
        <v>7875.39</v>
      </c>
      <c r="F752" s="36">
        <v>17427362.100000001</v>
      </c>
      <c r="G752" s="36">
        <v>852293.62</v>
      </c>
    </row>
    <row r="753" spans="1:7" x14ac:dyDescent="0.2">
      <c r="A753" s="35" t="s">
        <v>215</v>
      </c>
      <c r="B753" s="35" t="s">
        <v>200</v>
      </c>
      <c r="C753" s="35" t="s">
        <v>189</v>
      </c>
      <c r="D753" s="35" t="s">
        <v>188</v>
      </c>
      <c r="E753" s="36">
        <v>38018.449999999997</v>
      </c>
      <c r="F753" s="36">
        <v>26129425.77</v>
      </c>
      <c r="G753" s="36">
        <v>2852662.59</v>
      </c>
    </row>
    <row r="754" spans="1:7" x14ac:dyDescent="0.2">
      <c r="A754" s="35" t="s">
        <v>215</v>
      </c>
      <c r="B754" s="35" t="s">
        <v>201</v>
      </c>
      <c r="C754" s="35" t="s">
        <v>186</v>
      </c>
      <c r="D754" s="35" t="s">
        <v>187</v>
      </c>
      <c r="E754" s="36">
        <v>10171.89</v>
      </c>
      <c r="F754" s="36">
        <v>19668284.16</v>
      </c>
      <c r="G754" s="36">
        <v>1063209.68</v>
      </c>
    </row>
    <row r="755" spans="1:7" x14ac:dyDescent="0.2">
      <c r="A755" s="35" t="s">
        <v>215</v>
      </c>
      <c r="B755" s="35" t="s">
        <v>201</v>
      </c>
      <c r="C755" s="35" t="s">
        <v>186</v>
      </c>
      <c r="D755" s="35" t="s">
        <v>188</v>
      </c>
      <c r="E755" s="36">
        <v>39655.22</v>
      </c>
      <c r="F755" s="36">
        <v>26326198.109999999</v>
      </c>
      <c r="G755" s="36">
        <v>2909154.75</v>
      </c>
    </row>
    <row r="756" spans="1:7" x14ac:dyDescent="0.2">
      <c r="A756" s="35" t="s">
        <v>215</v>
      </c>
      <c r="B756" s="35" t="s">
        <v>201</v>
      </c>
      <c r="C756" s="35" t="s">
        <v>189</v>
      </c>
      <c r="D756" s="35" t="s">
        <v>187</v>
      </c>
      <c r="E756" s="36">
        <v>7471.09</v>
      </c>
      <c r="F756" s="36">
        <v>17472046.41</v>
      </c>
      <c r="G756" s="36">
        <v>830670.45</v>
      </c>
    </row>
    <row r="757" spans="1:7" x14ac:dyDescent="0.2">
      <c r="A757" s="35" t="s">
        <v>215</v>
      </c>
      <c r="B757" s="35" t="s">
        <v>201</v>
      </c>
      <c r="C757" s="35" t="s">
        <v>189</v>
      </c>
      <c r="D757" s="35" t="s">
        <v>188</v>
      </c>
      <c r="E757" s="36">
        <v>29706.42</v>
      </c>
      <c r="F757" s="36">
        <v>22430194.690000001</v>
      </c>
      <c r="G757" s="36">
        <v>2409291.1800000002</v>
      </c>
    </row>
    <row r="758" spans="1:7" x14ac:dyDescent="0.2">
      <c r="A758" s="35" t="s">
        <v>215</v>
      </c>
      <c r="B758" s="35" t="s">
        <v>202</v>
      </c>
      <c r="C758" s="35" t="s">
        <v>186</v>
      </c>
      <c r="D758" s="35" t="s">
        <v>187</v>
      </c>
      <c r="E758" s="36">
        <v>12702.03</v>
      </c>
      <c r="F758" s="36">
        <v>26356351.079999998</v>
      </c>
      <c r="G758" s="36">
        <v>1328856.98</v>
      </c>
    </row>
    <row r="759" spans="1:7" x14ac:dyDescent="0.2">
      <c r="A759" s="35" t="s">
        <v>215</v>
      </c>
      <c r="B759" s="35" t="s">
        <v>202</v>
      </c>
      <c r="C759" s="35" t="s">
        <v>186</v>
      </c>
      <c r="D759" s="35" t="s">
        <v>188</v>
      </c>
      <c r="E759" s="36">
        <v>29812.93</v>
      </c>
      <c r="F759" s="36">
        <v>24652614.34</v>
      </c>
      <c r="G759" s="36">
        <v>2367588.0499999998</v>
      </c>
    </row>
    <row r="760" spans="1:7" x14ac:dyDescent="0.2">
      <c r="A760" s="35" t="s">
        <v>215</v>
      </c>
      <c r="B760" s="35" t="s">
        <v>202</v>
      </c>
      <c r="C760" s="35" t="s">
        <v>189</v>
      </c>
      <c r="D760" s="35" t="s">
        <v>187</v>
      </c>
      <c r="E760" s="36">
        <v>6338.69</v>
      </c>
      <c r="F760" s="36">
        <v>13690413.35</v>
      </c>
      <c r="G760" s="36">
        <v>725451.47</v>
      </c>
    </row>
    <row r="761" spans="1:7" x14ac:dyDescent="0.2">
      <c r="A761" s="35" t="s">
        <v>215</v>
      </c>
      <c r="B761" s="35" t="s">
        <v>202</v>
      </c>
      <c r="C761" s="35" t="s">
        <v>189</v>
      </c>
      <c r="D761" s="35" t="s">
        <v>188</v>
      </c>
      <c r="E761" s="36">
        <v>19008.669999999998</v>
      </c>
      <c r="F761" s="36">
        <v>15845749.42</v>
      </c>
      <c r="G761" s="36">
        <v>1561453.04</v>
      </c>
    </row>
    <row r="762" spans="1:7" x14ac:dyDescent="0.2">
      <c r="A762" s="35" t="s">
        <v>215</v>
      </c>
      <c r="B762" s="35" t="s">
        <v>203</v>
      </c>
      <c r="C762" s="35" t="s">
        <v>186</v>
      </c>
      <c r="D762" s="35" t="s">
        <v>187</v>
      </c>
      <c r="E762" s="36">
        <v>12833.33</v>
      </c>
      <c r="F762" s="36">
        <v>27862140.75</v>
      </c>
      <c r="G762" s="36">
        <v>1369642.35</v>
      </c>
    </row>
    <row r="763" spans="1:7" x14ac:dyDescent="0.2">
      <c r="A763" s="35" t="s">
        <v>215</v>
      </c>
      <c r="B763" s="35" t="s">
        <v>203</v>
      </c>
      <c r="C763" s="35" t="s">
        <v>186</v>
      </c>
      <c r="D763" s="35" t="s">
        <v>188</v>
      </c>
      <c r="E763" s="36">
        <v>19608.2</v>
      </c>
      <c r="F763" s="36">
        <v>18568991.18</v>
      </c>
      <c r="G763" s="36">
        <v>1633292.19</v>
      </c>
    </row>
    <row r="764" spans="1:7" x14ac:dyDescent="0.2">
      <c r="A764" s="35" t="s">
        <v>215</v>
      </c>
      <c r="B764" s="35" t="s">
        <v>203</v>
      </c>
      <c r="C764" s="35" t="s">
        <v>189</v>
      </c>
      <c r="D764" s="35" t="s">
        <v>187</v>
      </c>
      <c r="E764" s="36">
        <v>5589.37</v>
      </c>
      <c r="F764" s="36">
        <v>11982982.939999999</v>
      </c>
      <c r="G764" s="36">
        <v>655461.54</v>
      </c>
    </row>
    <row r="765" spans="1:7" x14ac:dyDescent="0.2">
      <c r="A765" s="35" t="s">
        <v>215</v>
      </c>
      <c r="B765" s="35" t="s">
        <v>203</v>
      </c>
      <c r="C765" s="35" t="s">
        <v>189</v>
      </c>
      <c r="D765" s="35" t="s">
        <v>188</v>
      </c>
      <c r="E765" s="36">
        <v>10920.57</v>
      </c>
      <c r="F765" s="36">
        <v>10664037.52</v>
      </c>
      <c r="G765" s="36">
        <v>981633.89</v>
      </c>
    </row>
    <row r="766" spans="1:7" x14ac:dyDescent="0.2">
      <c r="A766" s="35" t="s">
        <v>215</v>
      </c>
      <c r="B766" s="35" t="s">
        <v>204</v>
      </c>
      <c r="C766" s="35" t="s">
        <v>186</v>
      </c>
      <c r="D766" s="35" t="s">
        <v>187</v>
      </c>
      <c r="E766" s="36">
        <v>13421.22</v>
      </c>
      <c r="F766" s="36">
        <v>33520299.030000001</v>
      </c>
      <c r="G766" s="36">
        <v>1532532.53</v>
      </c>
    </row>
    <row r="767" spans="1:7" x14ac:dyDescent="0.2">
      <c r="A767" s="35" t="s">
        <v>215</v>
      </c>
      <c r="B767" s="35" t="s">
        <v>204</v>
      </c>
      <c r="C767" s="35" t="s">
        <v>186</v>
      </c>
      <c r="D767" s="35" t="s">
        <v>188</v>
      </c>
      <c r="E767" s="36">
        <v>10109.49</v>
      </c>
      <c r="F767" s="36">
        <v>12716871.68</v>
      </c>
      <c r="G767" s="36">
        <v>936200.38</v>
      </c>
    </row>
    <row r="768" spans="1:7" x14ac:dyDescent="0.2">
      <c r="A768" s="35" t="s">
        <v>215</v>
      </c>
      <c r="B768" s="35" t="s">
        <v>204</v>
      </c>
      <c r="C768" s="35" t="s">
        <v>189</v>
      </c>
      <c r="D768" s="35" t="s">
        <v>187</v>
      </c>
      <c r="E768" s="36">
        <v>3682.42</v>
      </c>
      <c r="F768" s="36">
        <v>8820380.7799999993</v>
      </c>
      <c r="G768" s="36">
        <v>463486.85</v>
      </c>
    </row>
    <row r="769" spans="1:7" x14ac:dyDescent="0.2">
      <c r="A769" s="35" t="s">
        <v>215</v>
      </c>
      <c r="B769" s="35" t="s">
        <v>204</v>
      </c>
      <c r="C769" s="35" t="s">
        <v>189</v>
      </c>
      <c r="D769" s="35" t="s">
        <v>188</v>
      </c>
      <c r="E769" s="36">
        <v>4425.3</v>
      </c>
      <c r="F769" s="36">
        <v>5502663.0199999996</v>
      </c>
      <c r="G769" s="36">
        <v>440242.63</v>
      </c>
    </row>
    <row r="770" spans="1:7" x14ac:dyDescent="0.2">
      <c r="A770" s="35" t="s">
        <v>216</v>
      </c>
      <c r="B770" s="35" t="s">
        <v>185</v>
      </c>
      <c r="C770" s="35" t="s">
        <v>186</v>
      </c>
      <c r="D770" s="35" t="s">
        <v>187</v>
      </c>
      <c r="E770" s="36">
        <v>4425.5</v>
      </c>
      <c r="F770" s="36">
        <v>2778752.78</v>
      </c>
      <c r="G770" s="36">
        <v>80477.62</v>
      </c>
    </row>
    <row r="771" spans="1:7" x14ac:dyDescent="0.2">
      <c r="A771" s="35" t="s">
        <v>216</v>
      </c>
      <c r="B771" s="35" t="s">
        <v>185</v>
      </c>
      <c r="C771" s="35" t="s">
        <v>186</v>
      </c>
      <c r="D771" s="35" t="s">
        <v>188</v>
      </c>
      <c r="E771" s="36">
        <v>290858.48</v>
      </c>
      <c r="F771" s="36">
        <v>29289211.34</v>
      </c>
      <c r="G771" s="36">
        <v>2543302.2599999998</v>
      </c>
    </row>
    <row r="772" spans="1:7" x14ac:dyDescent="0.2">
      <c r="A772" s="35" t="s">
        <v>216</v>
      </c>
      <c r="B772" s="35" t="s">
        <v>185</v>
      </c>
      <c r="C772" s="35" t="s">
        <v>189</v>
      </c>
      <c r="D772" s="35" t="s">
        <v>187</v>
      </c>
      <c r="E772" s="36">
        <v>4315.0600000000004</v>
      </c>
      <c r="F772" s="36">
        <v>1992680.39</v>
      </c>
      <c r="G772" s="36">
        <v>77896.33</v>
      </c>
    </row>
    <row r="773" spans="1:7" x14ac:dyDescent="0.2">
      <c r="A773" s="35" t="s">
        <v>216</v>
      </c>
      <c r="B773" s="35" t="s">
        <v>185</v>
      </c>
      <c r="C773" s="35" t="s">
        <v>189</v>
      </c>
      <c r="D773" s="35" t="s">
        <v>188</v>
      </c>
      <c r="E773" s="36">
        <v>310149.90999999997</v>
      </c>
      <c r="F773" s="36">
        <v>31597834.949999999</v>
      </c>
      <c r="G773" s="36">
        <v>2819695.23</v>
      </c>
    </row>
    <row r="774" spans="1:7" x14ac:dyDescent="0.2">
      <c r="A774" s="35" t="s">
        <v>216</v>
      </c>
      <c r="B774" s="35" t="s">
        <v>190</v>
      </c>
      <c r="C774" s="35" t="s">
        <v>186</v>
      </c>
      <c r="D774" s="35" t="s">
        <v>187</v>
      </c>
      <c r="E774" s="36">
        <v>3411</v>
      </c>
      <c r="F774" s="36">
        <v>2819958.05</v>
      </c>
      <c r="G774" s="36">
        <v>258518.01</v>
      </c>
    </row>
    <row r="775" spans="1:7" x14ac:dyDescent="0.2">
      <c r="A775" s="35" t="s">
        <v>216</v>
      </c>
      <c r="B775" s="35" t="s">
        <v>190</v>
      </c>
      <c r="C775" s="35" t="s">
        <v>186</v>
      </c>
      <c r="D775" s="35" t="s">
        <v>188</v>
      </c>
      <c r="E775" s="36">
        <v>116279.53</v>
      </c>
      <c r="F775" s="36">
        <v>21342923.59</v>
      </c>
      <c r="G775" s="36">
        <v>5560020</v>
      </c>
    </row>
    <row r="776" spans="1:7" x14ac:dyDescent="0.2">
      <c r="A776" s="35" t="s">
        <v>216</v>
      </c>
      <c r="B776" s="35" t="s">
        <v>190</v>
      </c>
      <c r="C776" s="35" t="s">
        <v>189</v>
      </c>
      <c r="D776" s="35" t="s">
        <v>187</v>
      </c>
      <c r="E776" s="36">
        <v>3132.81</v>
      </c>
      <c r="F776" s="36">
        <v>3166817.31</v>
      </c>
      <c r="G776" s="36">
        <v>265938.95</v>
      </c>
    </row>
    <row r="777" spans="1:7" x14ac:dyDescent="0.2">
      <c r="A777" s="35" t="s">
        <v>216</v>
      </c>
      <c r="B777" s="35" t="s">
        <v>190</v>
      </c>
      <c r="C777" s="35" t="s">
        <v>189</v>
      </c>
      <c r="D777" s="35" t="s">
        <v>188</v>
      </c>
      <c r="E777" s="36">
        <v>118555.04</v>
      </c>
      <c r="F777" s="36">
        <v>13040410.1</v>
      </c>
      <c r="G777" s="36">
        <v>4039933.34</v>
      </c>
    </row>
    <row r="778" spans="1:7" x14ac:dyDescent="0.2">
      <c r="A778" s="35" t="s">
        <v>216</v>
      </c>
      <c r="B778" s="35" t="s">
        <v>191</v>
      </c>
      <c r="C778" s="35" t="s">
        <v>186</v>
      </c>
      <c r="D778" s="35" t="s">
        <v>187</v>
      </c>
      <c r="E778" s="36">
        <v>3148.45</v>
      </c>
      <c r="F778" s="36">
        <v>3206668.79</v>
      </c>
      <c r="G778" s="36">
        <v>236317.38</v>
      </c>
    </row>
    <row r="779" spans="1:7" x14ac:dyDescent="0.2">
      <c r="A779" s="35" t="s">
        <v>216</v>
      </c>
      <c r="B779" s="35" t="s">
        <v>191</v>
      </c>
      <c r="C779" s="35" t="s">
        <v>186</v>
      </c>
      <c r="D779" s="35" t="s">
        <v>188</v>
      </c>
      <c r="E779" s="36">
        <v>89344.56</v>
      </c>
      <c r="F779" s="36">
        <v>21493923.059999999</v>
      </c>
      <c r="G779" s="36">
        <v>4213692.8600000003</v>
      </c>
    </row>
    <row r="780" spans="1:7" x14ac:dyDescent="0.2">
      <c r="A780" s="35" t="s">
        <v>216</v>
      </c>
      <c r="B780" s="35" t="s">
        <v>191</v>
      </c>
      <c r="C780" s="35" t="s">
        <v>189</v>
      </c>
      <c r="D780" s="35" t="s">
        <v>187</v>
      </c>
      <c r="E780" s="36">
        <v>2095.44</v>
      </c>
      <c r="F780" s="36">
        <v>2372503.14</v>
      </c>
      <c r="G780" s="36">
        <v>178699.05</v>
      </c>
    </row>
    <row r="781" spans="1:7" x14ac:dyDescent="0.2">
      <c r="A781" s="35" t="s">
        <v>216</v>
      </c>
      <c r="B781" s="35" t="s">
        <v>191</v>
      </c>
      <c r="C781" s="35" t="s">
        <v>189</v>
      </c>
      <c r="D781" s="35" t="s">
        <v>188</v>
      </c>
      <c r="E781" s="36">
        <v>92885.85</v>
      </c>
      <c r="F781" s="36">
        <v>10817833.74</v>
      </c>
      <c r="G781" s="36">
        <v>3098338.04</v>
      </c>
    </row>
    <row r="782" spans="1:7" x14ac:dyDescent="0.2">
      <c r="A782" s="35" t="s">
        <v>216</v>
      </c>
      <c r="B782" s="35" t="s">
        <v>192</v>
      </c>
      <c r="C782" s="35" t="s">
        <v>186</v>
      </c>
      <c r="D782" s="35" t="s">
        <v>187</v>
      </c>
      <c r="E782" s="36">
        <v>3159.92</v>
      </c>
      <c r="F782" s="36">
        <v>3433882.81</v>
      </c>
      <c r="G782" s="36">
        <v>243754.38</v>
      </c>
    </row>
    <row r="783" spans="1:7" x14ac:dyDescent="0.2">
      <c r="A783" s="35" t="s">
        <v>216</v>
      </c>
      <c r="B783" s="35" t="s">
        <v>192</v>
      </c>
      <c r="C783" s="35" t="s">
        <v>186</v>
      </c>
      <c r="D783" s="35" t="s">
        <v>188</v>
      </c>
      <c r="E783" s="36">
        <v>99169.53</v>
      </c>
      <c r="F783" s="36">
        <v>29127384.32</v>
      </c>
      <c r="G783" s="36">
        <v>4811585.29</v>
      </c>
    </row>
    <row r="784" spans="1:7" x14ac:dyDescent="0.2">
      <c r="A784" s="35" t="s">
        <v>216</v>
      </c>
      <c r="B784" s="35" t="s">
        <v>192</v>
      </c>
      <c r="C784" s="35" t="s">
        <v>189</v>
      </c>
      <c r="D784" s="35" t="s">
        <v>187</v>
      </c>
      <c r="E784" s="36">
        <v>2752.06</v>
      </c>
      <c r="F784" s="36">
        <v>2766757.71</v>
      </c>
      <c r="G784" s="36">
        <v>243452.45</v>
      </c>
    </row>
    <row r="785" spans="1:7" x14ac:dyDescent="0.2">
      <c r="A785" s="35" t="s">
        <v>216</v>
      </c>
      <c r="B785" s="35" t="s">
        <v>192</v>
      </c>
      <c r="C785" s="35" t="s">
        <v>189</v>
      </c>
      <c r="D785" s="35" t="s">
        <v>188</v>
      </c>
      <c r="E785" s="36">
        <v>100656</v>
      </c>
      <c r="F785" s="36">
        <v>11812237.23</v>
      </c>
      <c r="G785" s="36">
        <v>3523222.58</v>
      </c>
    </row>
    <row r="786" spans="1:7" x14ac:dyDescent="0.2">
      <c r="A786" s="35" t="s">
        <v>216</v>
      </c>
      <c r="B786" s="35" t="s">
        <v>193</v>
      </c>
      <c r="C786" s="35" t="s">
        <v>186</v>
      </c>
      <c r="D786" s="35" t="s">
        <v>187</v>
      </c>
      <c r="E786" s="36">
        <v>3888.1</v>
      </c>
      <c r="F786" s="36">
        <v>3586694.87</v>
      </c>
      <c r="G786" s="36">
        <v>333379</v>
      </c>
    </row>
    <row r="787" spans="1:7" x14ac:dyDescent="0.2">
      <c r="A787" s="35" t="s">
        <v>216</v>
      </c>
      <c r="B787" s="35" t="s">
        <v>193</v>
      </c>
      <c r="C787" s="35" t="s">
        <v>186</v>
      </c>
      <c r="D787" s="35" t="s">
        <v>188</v>
      </c>
      <c r="E787" s="36">
        <v>108626.61</v>
      </c>
      <c r="F787" s="36">
        <v>28554392.68</v>
      </c>
      <c r="G787" s="36">
        <v>5732551.0300000003</v>
      </c>
    </row>
    <row r="788" spans="1:7" x14ac:dyDescent="0.2">
      <c r="A788" s="35" t="s">
        <v>216</v>
      </c>
      <c r="B788" s="35" t="s">
        <v>193</v>
      </c>
      <c r="C788" s="35" t="s">
        <v>189</v>
      </c>
      <c r="D788" s="35" t="s">
        <v>187</v>
      </c>
      <c r="E788" s="36">
        <v>3006.24</v>
      </c>
      <c r="F788" s="36">
        <v>3160261.24</v>
      </c>
      <c r="G788" s="36">
        <v>261637.9</v>
      </c>
    </row>
    <row r="789" spans="1:7" x14ac:dyDescent="0.2">
      <c r="A789" s="35" t="s">
        <v>216</v>
      </c>
      <c r="B789" s="35" t="s">
        <v>193</v>
      </c>
      <c r="C789" s="35" t="s">
        <v>189</v>
      </c>
      <c r="D789" s="35" t="s">
        <v>188</v>
      </c>
      <c r="E789" s="36">
        <v>106221.84</v>
      </c>
      <c r="F789" s="36">
        <v>14601068.35</v>
      </c>
      <c r="G789" s="36">
        <v>3985400.75</v>
      </c>
    </row>
    <row r="790" spans="1:7" x14ac:dyDescent="0.2">
      <c r="A790" s="35" t="s">
        <v>216</v>
      </c>
      <c r="B790" s="35" t="s">
        <v>194</v>
      </c>
      <c r="C790" s="35" t="s">
        <v>186</v>
      </c>
      <c r="D790" s="35" t="s">
        <v>187</v>
      </c>
      <c r="E790" s="36">
        <v>4494.33</v>
      </c>
      <c r="F790" s="36">
        <v>4938495.72</v>
      </c>
      <c r="G790" s="36">
        <v>409574.11</v>
      </c>
    </row>
    <row r="791" spans="1:7" x14ac:dyDescent="0.2">
      <c r="A791" s="35" t="s">
        <v>216</v>
      </c>
      <c r="B791" s="35" t="s">
        <v>194</v>
      </c>
      <c r="C791" s="35" t="s">
        <v>186</v>
      </c>
      <c r="D791" s="35" t="s">
        <v>188</v>
      </c>
      <c r="E791" s="36">
        <v>108131.73</v>
      </c>
      <c r="F791" s="36">
        <v>25494451.300000001</v>
      </c>
      <c r="G791" s="36">
        <v>6010977.25</v>
      </c>
    </row>
    <row r="792" spans="1:7" x14ac:dyDescent="0.2">
      <c r="A792" s="35" t="s">
        <v>216</v>
      </c>
      <c r="B792" s="35" t="s">
        <v>194</v>
      </c>
      <c r="C792" s="35" t="s">
        <v>189</v>
      </c>
      <c r="D792" s="35" t="s">
        <v>187</v>
      </c>
      <c r="E792" s="36">
        <v>3649.12</v>
      </c>
      <c r="F792" s="36">
        <v>4334619.26</v>
      </c>
      <c r="G792" s="36">
        <v>334671.78999999998</v>
      </c>
    </row>
    <row r="793" spans="1:7" x14ac:dyDescent="0.2">
      <c r="A793" s="35" t="s">
        <v>216</v>
      </c>
      <c r="B793" s="35" t="s">
        <v>194</v>
      </c>
      <c r="C793" s="35" t="s">
        <v>189</v>
      </c>
      <c r="D793" s="35" t="s">
        <v>188</v>
      </c>
      <c r="E793" s="36">
        <v>106238.87</v>
      </c>
      <c r="F793" s="36">
        <v>17330184.629999999</v>
      </c>
      <c r="G793" s="36">
        <v>4403193.92</v>
      </c>
    </row>
    <row r="794" spans="1:7" x14ac:dyDescent="0.2">
      <c r="A794" s="35" t="s">
        <v>216</v>
      </c>
      <c r="B794" s="35" t="s">
        <v>195</v>
      </c>
      <c r="C794" s="35" t="s">
        <v>186</v>
      </c>
      <c r="D794" s="35" t="s">
        <v>187</v>
      </c>
      <c r="E794" s="36">
        <v>6089.08</v>
      </c>
      <c r="F794" s="36">
        <v>6795541.9900000002</v>
      </c>
      <c r="G794" s="36">
        <v>538846.32999999996</v>
      </c>
    </row>
    <row r="795" spans="1:7" x14ac:dyDescent="0.2">
      <c r="A795" s="35" t="s">
        <v>216</v>
      </c>
      <c r="B795" s="35" t="s">
        <v>195</v>
      </c>
      <c r="C795" s="35" t="s">
        <v>186</v>
      </c>
      <c r="D795" s="35" t="s">
        <v>188</v>
      </c>
      <c r="E795" s="36">
        <v>116977.14</v>
      </c>
      <c r="F795" s="36">
        <v>30237549.829999998</v>
      </c>
      <c r="G795" s="36">
        <v>6776266.5</v>
      </c>
    </row>
    <row r="796" spans="1:7" x14ac:dyDescent="0.2">
      <c r="A796" s="35" t="s">
        <v>216</v>
      </c>
      <c r="B796" s="35" t="s">
        <v>195</v>
      </c>
      <c r="C796" s="35" t="s">
        <v>189</v>
      </c>
      <c r="D796" s="35" t="s">
        <v>187</v>
      </c>
      <c r="E796" s="36">
        <v>4807.8599999999997</v>
      </c>
      <c r="F796" s="36">
        <v>5089252.9400000004</v>
      </c>
      <c r="G796" s="36">
        <v>452542.13</v>
      </c>
    </row>
    <row r="797" spans="1:7" x14ac:dyDescent="0.2">
      <c r="A797" s="35" t="s">
        <v>216</v>
      </c>
      <c r="B797" s="35" t="s">
        <v>195</v>
      </c>
      <c r="C797" s="35" t="s">
        <v>189</v>
      </c>
      <c r="D797" s="35" t="s">
        <v>188</v>
      </c>
      <c r="E797" s="36">
        <v>114895.88</v>
      </c>
      <c r="F797" s="36">
        <v>22153249.039999999</v>
      </c>
      <c r="G797" s="36">
        <v>5302082.87</v>
      </c>
    </row>
    <row r="798" spans="1:7" x14ac:dyDescent="0.2">
      <c r="A798" s="35" t="s">
        <v>216</v>
      </c>
      <c r="B798" s="35" t="s">
        <v>196</v>
      </c>
      <c r="C798" s="35" t="s">
        <v>186</v>
      </c>
      <c r="D798" s="35" t="s">
        <v>187</v>
      </c>
      <c r="E798" s="36">
        <v>7903.57</v>
      </c>
      <c r="F798" s="36">
        <v>9777778.1699999999</v>
      </c>
      <c r="G798" s="36">
        <v>730165.7</v>
      </c>
    </row>
    <row r="799" spans="1:7" x14ac:dyDescent="0.2">
      <c r="A799" s="35" t="s">
        <v>216</v>
      </c>
      <c r="B799" s="35" t="s">
        <v>196</v>
      </c>
      <c r="C799" s="35" t="s">
        <v>186</v>
      </c>
      <c r="D799" s="35" t="s">
        <v>188</v>
      </c>
      <c r="E799" s="36">
        <v>132831.07</v>
      </c>
      <c r="F799" s="36">
        <v>43003049.289999999</v>
      </c>
      <c r="G799" s="36">
        <v>8140352.2000000002</v>
      </c>
    </row>
    <row r="800" spans="1:7" x14ac:dyDescent="0.2">
      <c r="A800" s="35" t="s">
        <v>216</v>
      </c>
      <c r="B800" s="35" t="s">
        <v>196</v>
      </c>
      <c r="C800" s="35" t="s">
        <v>189</v>
      </c>
      <c r="D800" s="35" t="s">
        <v>187</v>
      </c>
      <c r="E800" s="36">
        <v>6896.37</v>
      </c>
      <c r="F800" s="36">
        <v>8977834.6400000006</v>
      </c>
      <c r="G800" s="36">
        <v>702743.95</v>
      </c>
    </row>
    <row r="801" spans="1:7" x14ac:dyDescent="0.2">
      <c r="A801" s="35" t="s">
        <v>216</v>
      </c>
      <c r="B801" s="35" t="s">
        <v>196</v>
      </c>
      <c r="C801" s="35" t="s">
        <v>189</v>
      </c>
      <c r="D801" s="35" t="s">
        <v>188</v>
      </c>
      <c r="E801" s="36">
        <v>131395.07999999999</v>
      </c>
      <c r="F801" s="36">
        <v>31086684.969999999</v>
      </c>
      <c r="G801" s="36">
        <v>6869664.7699999996</v>
      </c>
    </row>
    <row r="802" spans="1:7" x14ac:dyDescent="0.2">
      <c r="A802" s="35" t="s">
        <v>216</v>
      </c>
      <c r="B802" s="35" t="s">
        <v>197</v>
      </c>
      <c r="C802" s="35" t="s">
        <v>186</v>
      </c>
      <c r="D802" s="35" t="s">
        <v>187</v>
      </c>
      <c r="E802" s="36">
        <v>8626.09</v>
      </c>
      <c r="F802" s="36">
        <v>11115765.199999999</v>
      </c>
      <c r="G802" s="36">
        <v>803308.47</v>
      </c>
    </row>
    <row r="803" spans="1:7" x14ac:dyDescent="0.2">
      <c r="A803" s="35" t="s">
        <v>216</v>
      </c>
      <c r="B803" s="35" t="s">
        <v>197</v>
      </c>
      <c r="C803" s="35" t="s">
        <v>186</v>
      </c>
      <c r="D803" s="35" t="s">
        <v>188</v>
      </c>
      <c r="E803" s="36">
        <v>125263.61</v>
      </c>
      <c r="F803" s="36">
        <v>42348119.450000003</v>
      </c>
      <c r="G803" s="36">
        <v>7585380.3700000001</v>
      </c>
    </row>
    <row r="804" spans="1:7" x14ac:dyDescent="0.2">
      <c r="A804" s="35" t="s">
        <v>216</v>
      </c>
      <c r="B804" s="35" t="s">
        <v>197</v>
      </c>
      <c r="C804" s="35" t="s">
        <v>189</v>
      </c>
      <c r="D804" s="35" t="s">
        <v>187</v>
      </c>
      <c r="E804" s="36">
        <v>8102.65</v>
      </c>
      <c r="F804" s="36">
        <v>12444005.310000001</v>
      </c>
      <c r="G804" s="36">
        <v>782302.66</v>
      </c>
    </row>
    <row r="805" spans="1:7" x14ac:dyDescent="0.2">
      <c r="A805" s="35" t="s">
        <v>216</v>
      </c>
      <c r="B805" s="35" t="s">
        <v>197</v>
      </c>
      <c r="C805" s="35" t="s">
        <v>189</v>
      </c>
      <c r="D805" s="35" t="s">
        <v>188</v>
      </c>
      <c r="E805" s="36">
        <v>124483.29</v>
      </c>
      <c r="F805" s="36">
        <v>38293533.579999998</v>
      </c>
      <c r="G805" s="36">
        <v>7269508.2699999996</v>
      </c>
    </row>
    <row r="806" spans="1:7" x14ac:dyDescent="0.2">
      <c r="A806" s="35" t="s">
        <v>216</v>
      </c>
      <c r="B806" s="35" t="s">
        <v>198</v>
      </c>
      <c r="C806" s="35" t="s">
        <v>186</v>
      </c>
      <c r="D806" s="35" t="s">
        <v>187</v>
      </c>
      <c r="E806" s="36">
        <v>9730.91</v>
      </c>
      <c r="F806" s="36">
        <v>11666036.619999999</v>
      </c>
      <c r="G806" s="36">
        <v>899414.93</v>
      </c>
    </row>
    <row r="807" spans="1:7" x14ac:dyDescent="0.2">
      <c r="A807" s="35" t="s">
        <v>216</v>
      </c>
      <c r="B807" s="35" t="s">
        <v>198</v>
      </c>
      <c r="C807" s="35" t="s">
        <v>186</v>
      </c>
      <c r="D807" s="35" t="s">
        <v>188</v>
      </c>
      <c r="E807" s="36">
        <v>104532.75</v>
      </c>
      <c r="F807" s="36">
        <v>39021938.049999997</v>
      </c>
      <c r="G807" s="36">
        <v>6400366.8700000001</v>
      </c>
    </row>
    <row r="808" spans="1:7" x14ac:dyDescent="0.2">
      <c r="A808" s="35" t="s">
        <v>216</v>
      </c>
      <c r="B808" s="35" t="s">
        <v>198</v>
      </c>
      <c r="C808" s="35" t="s">
        <v>189</v>
      </c>
      <c r="D808" s="35" t="s">
        <v>187</v>
      </c>
      <c r="E808" s="36">
        <v>9964.92</v>
      </c>
      <c r="F808" s="36">
        <v>14339363.539999999</v>
      </c>
      <c r="G808" s="36">
        <v>991658.8</v>
      </c>
    </row>
    <row r="809" spans="1:7" x14ac:dyDescent="0.2">
      <c r="A809" s="35" t="s">
        <v>216</v>
      </c>
      <c r="B809" s="35" t="s">
        <v>198</v>
      </c>
      <c r="C809" s="35" t="s">
        <v>189</v>
      </c>
      <c r="D809" s="35" t="s">
        <v>188</v>
      </c>
      <c r="E809" s="36">
        <v>100563.82</v>
      </c>
      <c r="F809" s="36">
        <v>38601531</v>
      </c>
      <c r="G809" s="36">
        <v>6504805.6699999999</v>
      </c>
    </row>
    <row r="810" spans="1:7" x14ac:dyDescent="0.2">
      <c r="A810" s="35" t="s">
        <v>216</v>
      </c>
      <c r="B810" s="35" t="s">
        <v>199</v>
      </c>
      <c r="C810" s="35" t="s">
        <v>186</v>
      </c>
      <c r="D810" s="35" t="s">
        <v>187</v>
      </c>
      <c r="E810" s="36">
        <v>10579.81</v>
      </c>
      <c r="F810" s="36">
        <v>15222486.73</v>
      </c>
      <c r="G810" s="36">
        <v>994497.72</v>
      </c>
    </row>
    <row r="811" spans="1:7" x14ac:dyDescent="0.2">
      <c r="A811" s="35" t="s">
        <v>216</v>
      </c>
      <c r="B811" s="35" t="s">
        <v>199</v>
      </c>
      <c r="C811" s="35" t="s">
        <v>186</v>
      </c>
      <c r="D811" s="35" t="s">
        <v>188</v>
      </c>
      <c r="E811" s="36">
        <v>89477.57</v>
      </c>
      <c r="F811" s="36">
        <v>39473633.310000002</v>
      </c>
      <c r="G811" s="36">
        <v>5812034.8899999997</v>
      </c>
    </row>
    <row r="812" spans="1:7" x14ac:dyDescent="0.2">
      <c r="A812" s="35" t="s">
        <v>216</v>
      </c>
      <c r="B812" s="35" t="s">
        <v>199</v>
      </c>
      <c r="C812" s="35" t="s">
        <v>189</v>
      </c>
      <c r="D812" s="35" t="s">
        <v>187</v>
      </c>
      <c r="E812" s="36">
        <v>9793.68</v>
      </c>
      <c r="F812" s="36">
        <v>14552107.359999999</v>
      </c>
      <c r="G812" s="36">
        <v>955577.1</v>
      </c>
    </row>
    <row r="813" spans="1:7" x14ac:dyDescent="0.2">
      <c r="A813" s="35" t="s">
        <v>216</v>
      </c>
      <c r="B813" s="35" t="s">
        <v>199</v>
      </c>
      <c r="C813" s="35" t="s">
        <v>189</v>
      </c>
      <c r="D813" s="35" t="s">
        <v>188</v>
      </c>
      <c r="E813" s="36">
        <v>81785.03</v>
      </c>
      <c r="F813" s="36">
        <v>39050293.200000003</v>
      </c>
      <c r="G813" s="36">
        <v>5716739.4199999999</v>
      </c>
    </row>
    <row r="814" spans="1:7" x14ac:dyDescent="0.2">
      <c r="A814" s="35" t="s">
        <v>216</v>
      </c>
      <c r="B814" s="35" t="s">
        <v>200</v>
      </c>
      <c r="C814" s="35" t="s">
        <v>186</v>
      </c>
      <c r="D814" s="35" t="s">
        <v>187</v>
      </c>
      <c r="E814" s="36">
        <v>14144.7</v>
      </c>
      <c r="F814" s="36">
        <v>22366971.09</v>
      </c>
      <c r="G814" s="36">
        <v>1343896.09</v>
      </c>
    </row>
    <row r="815" spans="1:7" x14ac:dyDescent="0.2">
      <c r="A815" s="35" t="s">
        <v>216</v>
      </c>
      <c r="B815" s="35" t="s">
        <v>200</v>
      </c>
      <c r="C815" s="35" t="s">
        <v>186</v>
      </c>
      <c r="D815" s="35" t="s">
        <v>188</v>
      </c>
      <c r="E815" s="36">
        <v>85779.61</v>
      </c>
      <c r="F815" s="36">
        <v>45153735.5</v>
      </c>
      <c r="G815" s="36">
        <v>5968984.3099999996</v>
      </c>
    </row>
    <row r="816" spans="1:7" x14ac:dyDescent="0.2">
      <c r="A816" s="35" t="s">
        <v>216</v>
      </c>
      <c r="B816" s="35" t="s">
        <v>200</v>
      </c>
      <c r="C816" s="35" t="s">
        <v>189</v>
      </c>
      <c r="D816" s="35" t="s">
        <v>187</v>
      </c>
      <c r="E816" s="36">
        <v>12532.95</v>
      </c>
      <c r="F816" s="36">
        <v>20879883.149999999</v>
      </c>
      <c r="G816" s="36">
        <v>1287954.3899999999</v>
      </c>
    </row>
    <row r="817" spans="1:7" x14ac:dyDescent="0.2">
      <c r="A817" s="35" t="s">
        <v>216</v>
      </c>
      <c r="B817" s="35" t="s">
        <v>200</v>
      </c>
      <c r="C817" s="35" t="s">
        <v>189</v>
      </c>
      <c r="D817" s="35" t="s">
        <v>188</v>
      </c>
      <c r="E817" s="36">
        <v>75041.16</v>
      </c>
      <c r="F817" s="36">
        <v>44692155.990000002</v>
      </c>
      <c r="G817" s="36">
        <v>5620183.9199999999</v>
      </c>
    </row>
    <row r="818" spans="1:7" x14ac:dyDescent="0.2">
      <c r="A818" s="35" t="s">
        <v>216</v>
      </c>
      <c r="B818" s="35" t="s">
        <v>201</v>
      </c>
      <c r="C818" s="35" t="s">
        <v>186</v>
      </c>
      <c r="D818" s="35" t="s">
        <v>187</v>
      </c>
      <c r="E818" s="36">
        <v>15414.14</v>
      </c>
      <c r="F818" s="36">
        <v>24754360.760000002</v>
      </c>
      <c r="G818" s="36">
        <v>1520861.46</v>
      </c>
    </row>
    <row r="819" spans="1:7" x14ac:dyDescent="0.2">
      <c r="A819" s="35" t="s">
        <v>216</v>
      </c>
      <c r="B819" s="35" t="s">
        <v>201</v>
      </c>
      <c r="C819" s="35" t="s">
        <v>186</v>
      </c>
      <c r="D819" s="35" t="s">
        <v>188</v>
      </c>
      <c r="E819" s="36">
        <v>69837.84</v>
      </c>
      <c r="F819" s="36">
        <v>45032826.390000001</v>
      </c>
      <c r="G819" s="36">
        <v>5170598.63</v>
      </c>
    </row>
    <row r="820" spans="1:7" x14ac:dyDescent="0.2">
      <c r="A820" s="35" t="s">
        <v>216</v>
      </c>
      <c r="B820" s="35" t="s">
        <v>201</v>
      </c>
      <c r="C820" s="35" t="s">
        <v>189</v>
      </c>
      <c r="D820" s="35" t="s">
        <v>187</v>
      </c>
      <c r="E820" s="36">
        <v>12719.3</v>
      </c>
      <c r="F820" s="36">
        <v>22342707.350000001</v>
      </c>
      <c r="G820" s="36">
        <v>1317268.6000000001</v>
      </c>
    </row>
    <row r="821" spans="1:7" x14ac:dyDescent="0.2">
      <c r="A821" s="35" t="s">
        <v>216</v>
      </c>
      <c r="B821" s="35" t="s">
        <v>201</v>
      </c>
      <c r="C821" s="35" t="s">
        <v>189</v>
      </c>
      <c r="D821" s="35" t="s">
        <v>188</v>
      </c>
      <c r="E821" s="36">
        <v>57539.11</v>
      </c>
      <c r="F821" s="36">
        <v>39440502.380000003</v>
      </c>
      <c r="G821" s="36">
        <v>4510344.76</v>
      </c>
    </row>
    <row r="822" spans="1:7" x14ac:dyDescent="0.2">
      <c r="A822" s="35" t="s">
        <v>216</v>
      </c>
      <c r="B822" s="35" t="s">
        <v>202</v>
      </c>
      <c r="C822" s="35" t="s">
        <v>186</v>
      </c>
      <c r="D822" s="35" t="s">
        <v>187</v>
      </c>
      <c r="E822" s="36">
        <v>16657.87</v>
      </c>
      <c r="F822" s="36">
        <v>30726432.100000001</v>
      </c>
      <c r="G822" s="36">
        <v>1727307.15</v>
      </c>
    </row>
    <row r="823" spans="1:7" x14ac:dyDescent="0.2">
      <c r="A823" s="35" t="s">
        <v>216</v>
      </c>
      <c r="B823" s="35" t="s">
        <v>202</v>
      </c>
      <c r="C823" s="35" t="s">
        <v>186</v>
      </c>
      <c r="D823" s="35" t="s">
        <v>188</v>
      </c>
      <c r="E823" s="36">
        <v>47146.04</v>
      </c>
      <c r="F823" s="36">
        <v>34715108.030000001</v>
      </c>
      <c r="G823" s="36">
        <v>3635475.5</v>
      </c>
    </row>
    <row r="824" spans="1:7" x14ac:dyDescent="0.2">
      <c r="A824" s="35" t="s">
        <v>216</v>
      </c>
      <c r="B824" s="35" t="s">
        <v>202</v>
      </c>
      <c r="C824" s="35" t="s">
        <v>189</v>
      </c>
      <c r="D824" s="35" t="s">
        <v>187</v>
      </c>
      <c r="E824" s="36">
        <v>11316.54</v>
      </c>
      <c r="F824" s="36">
        <v>21908919.640000001</v>
      </c>
      <c r="G824" s="36">
        <v>1262798.46</v>
      </c>
    </row>
    <row r="825" spans="1:7" x14ac:dyDescent="0.2">
      <c r="A825" s="35" t="s">
        <v>216</v>
      </c>
      <c r="B825" s="35" t="s">
        <v>202</v>
      </c>
      <c r="C825" s="35" t="s">
        <v>189</v>
      </c>
      <c r="D825" s="35" t="s">
        <v>188</v>
      </c>
      <c r="E825" s="36">
        <v>36385.85</v>
      </c>
      <c r="F825" s="36">
        <v>28964910.25</v>
      </c>
      <c r="G825" s="36">
        <v>3005086.3</v>
      </c>
    </row>
    <row r="826" spans="1:7" x14ac:dyDescent="0.2">
      <c r="A826" s="35" t="s">
        <v>216</v>
      </c>
      <c r="B826" s="35" t="s">
        <v>203</v>
      </c>
      <c r="C826" s="35" t="s">
        <v>186</v>
      </c>
      <c r="D826" s="35" t="s">
        <v>187</v>
      </c>
      <c r="E826" s="36">
        <v>15975.59</v>
      </c>
      <c r="F826" s="36">
        <v>31252903.010000002</v>
      </c>
      <c r="G826" s="36">
        <v>1657202.77</v>
      </c>
    </row>
    <row r="827" spans="1:7" x14ac:dyDescent="0.2">
      <c r="A827" s="35" t="s">
        <v>216</v>
      </c>
      <c r="B827" s="35" t="s">
        <v>203</v>
      </c>
      <c r="C827" s="35" t="s">
        <v>186</v>
      </c>
      <c r="D827" s="35" t="s">
        <v>188</v>
      </c>
      <c r="E827" s="36">
        <v>27024.92</v>
      </c>
      <c r="F827" s="36">
        <v>22244870.399999999</v>
      </c>
      <c r="G827" s="36">
        <v>2135515.69</v>
      </c>
    </row>
    <row r="828" spans="1:7" x14ac:dyDescent="0.2">
      <c r="A828" s="35" t="s">
        <v>216</v>
      </c>
      <c r="B828" s="35" t="s">
        <v>203</v>
      </c>
      <c r="C828" s="35" t="s">
        <v>189</v>
      </c>
      <c r="D828" s="35" t="s">
        <v>187</v>
      </c>
      <c r="E828" s="36">
        <v>8990.94</v>
      </c>
      <c r="F828" s="36">
        <v>18669023.91</v>
      </c>
      <c r="G828" s="36">
        <v>1040230.7</v>
      </c>
    </row>
    <row r="829" spans="1:7" x14ac:dyDescent="0.2">
      <c r="A829" s="35" t="s">
        <v>216</v>
      </c>
      <c r="B829" s="35" t="s">
        <v>203</v>
      </c>
      <c r="C829" s="35" t="s">
        <v>189</v>
      </c>
      <c r="D829" s="35" t="s">
        <v>188</v>
      </c>
      <c r="E829" s="36">
        <v>19068.66</v>
      </c>
      <c r="F829" s="36">
        <v>16829934.800000001</v>
      </c>
      <c r="G829" s="36">
        <v>1619410.77</v>
      </c>
    </row>
    <row r="830" spans="1:7" x14ac:dyDescent="0.2">
      <c r="A830" s="35" t="s">
        <v>216</v>
      </c>
      <c r="B830" s="35" t="s">
        <v>204</v>
      </c>
      <c r="C830" s="35" t="s">
        <v>186</v>
      </c>
      <c r="D830" s="35" t="s">
        <v>187</v>
      </c>
      <c r="E830" s="36">
        <v>12785.19</v>
      </c>
      <c r="F830" s="36">
        <v>26395297.289999999</v>
      </c>
      <c r="G830" s="36">
        <v>1392947.04</v>
      </c>
    </row>
    <row r="831" spans="1:7" x14ac:dyDescent="0.2">
      <c r="A831" s="35" t="s">
        <v>216</v>
      </c>
      <c r="B831" s="35" t="s">
        <v>204</v>
      </c>
      <c r="C831" s="35" t="s">
        <v>186</v>
      </c>
      <c r="D831" s="35" t="s">
        <v>188</v>
      </c>
      <c r="E831" s="36">
        <v>10535.81</v>
      </c>
      <c r="F831" s="36">
        <v>12006921.630000001</v>
      </c>
      <c r="G831" s="36">
        <v>935048.29</v>
      </c>
    </row>
    <row r="832" spans="1:7" x14ac:dyDescent="0.2">
      <c r="A832" s="35" t="s">
        <v>216</v>
      </c>
      <c r="B832" s="35" t="s">
        <v>204</v>
      </c>
      <c r="C832" s="35" t="s">
        <v>189</v>
      </c>
      <c r="D832" s="35" t="s">
        <v>187</v>
      </c>
      <c r="E832" s="36">
        <v>4713.84</v>
      </c>
      <c r="F832" s="36">
        <v>9141507.1500000004</v>
      </c>
      <c r="G832" s="36">
        <v>561124.09</v>
      </c>
    </row>
    <row r="833" spans="1:7" x14ac:dyDescent="0.2">
      <c r="A833" s="35" t="s">
        <v>216</v>
      </c>
      <c r="B833" s="35" t="s">
        <v>204</v>
      </c>
      <c r="C833" s="35" t="s">
        <v>189</v>
      </c>
      <c r="D833" s="35" t="s">
        <v>188</v>
      </c>
      <c r="E833" s="36">
        <v>6521.53</v>
      </c>
      <c r="F833" s="36">
        <v>6810802.0700000003</v>
      </c>
      <c r="G833" s="36">
        <v>615758.53</v>
      </c>
    </row>
    <row r="834" spans="1:7" x14ac:dyDescent="0.2">
      <c r="A834" s="35" t="s">
        <v>217</v>
      </c>
      <c r="B834" s="35" t="s">
        <v>185</v>
      </c>
      <c r="C834" s="35" t="s">
        <v>186</v>
      </c>
      <c r="D834" s="35" t="s">
        <v>187</v>
      </c>
      <c r="E834" s="36">
        <v>870</v>
      </c>
      <c r="F834" s="36">
        <v>368967.13</v>
      </c>
      <c r="G834" s="36">
        <v>12780.89</v>
      </c>
    </row>
    <row r="835" spans="1:7" x14ac:dyDescent="0.2">
      <c r="A835" s="35" t="s">
        <v>217</v>
      </c>
      <c r="B835" s="35" t="s">
        <v>185</v>
      </c>
      <c r="C835" s="35" t="s">
        <v>186</v>
      </c>
      <c r="D835" s="35" t="s">
        <v>188</v>
      </c>
      <c r="E835" s="36">
        <v>80565.39</v>
      </c>
      <c r="F835" s="36">
        <v>5767441.2300000004</v>
      </c>
      <c r="G835" s="36">
        <v>505816.39</v>
      </c>
    </row>
    <row r="836" spans="1:7" x14ac:dyDescent="0.2">
      <c r="A836" s="35" t="s">
        <v>217</v>
      </c>
      <c r="B836" s="35" t="s">
        <v>185</v>
      </c>
      <c r="C836" s="35" t="s">
        <v>189</v>
      </c>
      <c r="D836" s="35" t="s">
        <v>187</v>
      </c>
      <c r="E836" s="36">
        <v>1113</v>
      </c>
      <c r="F836" s="36">
        <v>175143.66</v>
      </c>
      <c r="G836" s="36">
        <v>13188.22</v>
      </c>
    </row>
    <row r="837" spans="1:7" x14ac:dyDescent="0.2">
      <c r="A837" s="35" t="s">
        <v>217</v>
      </c>
      <c r="B837" s="35" t="s">
        <v>185</v>
      </c>
      <c r="C837" s="35" t="s">
        <v>189</v>
      </c>
      <c r="D837" s="35" t="s">
        <v>188</v>
      </c>
      <c r="E837" s="36">
        <v>85104.87</v>
      </c>
      <c r="F837" s="36">
        <v>6512314.9500000002</v>
      </c>
      <c r="G837" s="36">
        <v>550958.85</v>
      </c>
    </row>
    <row r="838" spans="1:7" x14ac:dyDescent="0.2">
      <c r="A838" s="35" t="s">
        <v>217</v>
      </c>
      <c r="B838" s="35" t="s">
        <v>190</v>
      </c>
      <c r="C838" s="35" t="s">
        <v>186</v>
      </c>
      <c r="D838" s="35" t="s">
        <v>187</v>
      </c>
      <c r="E838" s="36">
        <v>948</v>
      </c>
      <c r="F838" s="36">
        <v>750424.89</v>
      </c>
      <c r="G838" s="36">
        <v>68493.95</v>
      </c>
    </row>
    <row r="839" spans="1:7" x14ac:dyDescent="0.2">
      <c r="A839" s="35" t="s">
        <v>217</v>
      </c>
      <c r="B839" s="35" t="s">
        <v>190</v>
      </c>
      <c r="C839" s="35" t="s">
        <v>186</v>
      </c>
      <c r="D839" s="35" t="s">
        <v>188</v>
      </c>
      <c r="E839" s="36">
        <v>33032.07</v>
      </c>
      <c r="F839" s="36">
        <v>4646221.58</v>
      </c>
      <c r="G839" s="36">
        <v>1388875.66</v>
      </c>
    </row>
    <row r="840" spans="1:7" x14ac:dyDescent="0.2">
      <c r="A840" s="35" t="s">
        <v>217</v>
      </c>
      <c r="B840" s="35" t="s">
        <v>190</v>
      </c>
      <c r="C840" s="35" t="s">
        <v>189</v>
      </c>
      <c r="D840" s="35" t="s">
        <v>187</v>
      </c>
      <c r="E840" s="36">
        <v>635.64</v>
      </c>
      <c r="F840" s="36">
        <v>575287</v>
      </c>
      <c r="G840" s="36">
        <v>60581.75</v>
      </c>
    </row>
    <row r="841" spans="1:7" x14ac:dyDescent="0.2">
      <c r="A841" s="35" t="s">
        <v>217</v>
      </c>
      <c r="B841" s="35" t="s">
        <v>190</v>
      </c>
      <c r="C841" s="35" t="s">
        <v>189</v>
      </c>
      <c r="D841" s="35" t="s">
        <v>188</v>
      </c>
      <c r="E841" s="36">
        <v>35598.74</v>
      </c>
      <c r="F841" s="36">
        <v>2789351.24</v>
      </c>
      <c r="G841" s="36">
        <v>925844.78</v>
      </c>
    </row>
    <row r="842" spans="1:7" x14ac:dyDescent="0.2">
      <c r="A842" s="35" t="s">
        <v>217</v>
      </c>
      <c r="B842" s="35" t="s">
        <v>191</v>
      </c>
      <c r="C842" s="35" t="s">
        <v>186</v>
      </c>
      <c r="D842" s="35" t="s">
        <v>187</v>
      </c>
      <c r="E842" s="36">
        <v>804</v>
      </c>
      <c r="F842" s="36">
        <v>482015.86</v>
      </c>
      <c r="G842" s="36">
        <v>47903.23</v>
      </c>
    </row>
    <row r="843" spans="1:7" x14ac:dyDescent="0.2">
      <c r="A843" s="35" t="s">
        <v>217</v>
      </c>
      <c r="B843" s="35" t="s">
        <v>191</v>
      </c>
      <c r="C843" s="35" t="s">
        <v>186</v>
      </c>
      <c r="D843" s="35" t="s">
        <v>188</v>
      </c>
      <c r="E843" s="36">
        <v>27713.64</v>
      </c>
      <c r="F843" s="36">
        <v>5407108.1600000001</v>
      </c>
      <c r="G843" s="36">
        <v>1116787.93</v>
      </c>
    </row>
    <row r="844" spans="1:7" x14ac:dyDescent="0.2">
      <c r="A844" s="35" t="s">
        <v>217</v>
      </c>
      <c r="B844" s="35" t="s">
        <v>191</v>
      </c>
      <c r="C844" s="35" t="s">
        <v>189</v>
      </c>
      <c r="D844" s="35" t="s">
        <v>187</v>
      </c>
      <c r="E844" s="36">
        <v>445.5</v>
      </c>
      <c r="F844" s="36">
        <v>594209.06000000006</v>
      </c>
      <c r="G844" s="36">
        <v>40007.06</v>
      </c>
    </row>
    <row r="845" spans="1:7" x14ac:dyDescent="0.2">
      <c r="A845" s="35" t="s">
        <v>217</v>
      </c>
      <c r="B845" s="35" t="s">
        <v>191</v>
      </c>
      <c r="C845" s="35" t="s">
        <v>189</v>
      </c>
      <c r="D845" s="35" t="s">
        <v>188</v>
      </c>
      <c r="E845" s="36">
        <v>29511.01</v>
      </c>
      <c r="F845" s="36">
        <v>2364404.13</v>
      </c>
      <c r="G845" s="36">
        <v>797913.34</v>
      </c>
    </row>
    <row r="846" spans="1:7" x14ac:dyDescent="0.2">
      <c r="A846" s="35" t="s">
        <v>217</v>
      </c>
      <c r="B846" s="35" t="s">
        <v>192</v>
      </c>
      <c r="C846" s="35" t="s">
        <v>186</v>
      </c>
      <c r="D846" s="35" t="s">
        <v>187</v>
      </c>
      <c r="E846" s="36">
        <v>1392.37</v>
      </c>
      <c r="F846" s="36">
        <v>1605451.01</v>
      </c>
      <c r="G846" s="36">
        <v>102228.65</v>
      </c>
    </row>
    <row r="847" spans="1:7" x14ac:dyDescent="0.2">
      <c r="A847" s="35" t="s">
        <v>217</v>
      </c>
      <c r="B847" s="35" t="s">
        <v>192</v>
      </c>
      <c r="C847" s="35" t="s">
        <v>186</v>
      </c>
      <c r="D847" s="35" t="s">
        <v>188</v>
      </c>
      <c r="E847" s="36">
        <v>30281.86</v>
      </c>
      <c r="F847" s="36">
        <v>7747073.4199999999</v>
      </c>
      <c r="G847" s="36">
        <v>1289140.7</v>
      </c>
    </row>
    <row r="848" spans="1:7" x14ac:dyDescent="0.2">
      <c r="A848" s="35" t="s">
        <v>217</v>
      </c>
      <c r="B848" s="35" t="s">
        <v>192</v>
      </c>
      <c r="C848" s="35" t="s">
        <v>189</v>
      </c>
      <c r="D848" s="35" t="s">
        <v>187</v>
      </c>
      <c r="E848" s="36">
        <v>781</v>
      </c>
      <c r="F848" s="36">
        <v>783033.55</v>
      </c>
      <c r="G848" s="36">
        <v>67648.55</v>
      </c>
    </row>
    <row r="849" spans="1:7" x14ac:dyDescent="0.2">
      <c r="A849" s="35" t="s">
        <v>217</v>
      </c>
      <c r="B849" s="35" t="s">
        <v>192</v>
      </c>
      <c r="C849" s="35" t="s">
        <v>189</v>
      </c>
      <c r="D849" s="35" t="s">
        <v>188</v>
      </c>
      <c r="E849" s="36">
        <v>32313.25</v>
      </c>
      <c r="F849" s="36">
        <v>2843830.96</v>
      </c>
      <c r="G849" s="36">
        <v>936777.29</v>
      </c>
    </row>
    <row r="850" spans="1:7" x14ac:dyDescent="0.2">
      <c r="A850" s="35" t="s">
        <v>217</v>
      </c>
      <c r="B850" s="35" t="s">
        <v>193</v>
      </c>
      <c r="C850" s="35" t="s">
        <v>186</v>
      </c>
      <c r="D850" s="35" t="s">
        <v>187</v>
      </c>
      <c r="E850" s="36">
        <v>1328</v>
      </c>
      <c r="F850" s="36">
        <v>897670.66</v>
      </c>
      <c r="G850" s="36">
        <v>99602.3</v>
      </c>
    </row>
    <row r="851" spans="1:7" x14ac:dyDescent="0.2">
      <c r="A851" s="35" t="s">
        <v>217</v>
      </c>
      <c r="B851" s="35" t="s">
        <v>193</v>
      </c>
      <c r="C851" s="35" t="s">
        <v>186</v>
      </c>
      <c r="D851" s="35" t="s">
        <v>188</v>
      </c>
      <c r="E851" s="36">
        <v>29860</v>
      </c>
      <c r="F851" s="36">
        <v>6414117.7800000003</v>
      </c>
      <c r="G851" s="36">
        <v>1405412.56</v>
      </c>
    </row>
    <row r="852" spans="1:7" x14ac:dyDescent="0.2">
      <c r="A852" s="35" t="s">
        <v>217</v>
      </c>
      <c r="B852" s="35" t="s">
        <v>193</v>
      </c>
      <c r="C852" s="35" t="s">
        <v>189</v>
      </c>
      <c r="D852" s="35" t="s">
        <v>187</v>
      </c>
      <c r="E852" s="36">
        <v>836.1</v>
      </c>
      <c r="F852" s="36">
        <v>662189.19999999995</v>
      </c>
      <c r="G852" s="36">
        <v>72838.600000000006</v>
      </c>
    </row>
    <row r="853" spans="1:7" x14ac:dyDescent="0.2">
      <c r="A853" s="35" t="s">
        <v>217</v>
      </c>
      <c r="B853" s="35" t="s">
        <v>193</v>
      </c>
      <c r="C853" s="35" t="s">
        <v>189</v>
      </c>
      <c r="D853" s="35" t="s">
        <v>188</v>
      </c>
      <c r="E853" s="36">
        <v>32751.62</v>
      </c>
      <c r="F853" s="36">
        <v>3519309.75</v>
      </c>
      <c r="G853" s="36">
        <v>1007504.58</v>
      </c>
    </row>
    <row r="854" spans="1:7" x14ac:dyDescent="0.2">
      <c r="A854" s="35" t="s">
        <v>217</v>
      </c>
      <c r="B854" s="35" t="s">
        <v>194</v>
      </c>
      <c r="C854" s="35" t="s">
        <v>186</v>
      </c>
      <c r="D854" s="35" t="s">
        <v>187</v>
      </c>
      <c r="E854" s="36">
        <v>1375.87</v>
      </c>
      <c r="F854" s="36">
        <v>1423591.96</v>
      </c>
      <c r="G854" s="36">
        <v>121298.41</v>
      </c>
    </row>
    <row r="855" spans="1:7" x14ac:dyDescent="0.2">
      <c r="A855" s="35" t="s">
        <v>217</v>
      </c>
      <c r="B855" s="35" t="s">
        <v>194</v>
      </c>
      <c r="C855" s="35" t="s">
        <v>186</v>
      </c>
      <c r="D855" s="35" t="s">
        <v>188</v>
      </c>
      <c r="E855" s="36">
        <v>28917.68</v>
      </c>
      <c r="F855" s="36">
        <v>6068880.8899999997</v>
      </c>
      <c r="G855" s="36">
        <v>1380416.34</v>
      </c>
    </row>
    <row r="856" spans="1:7" x14ac:dyDescent="0.2">
      <c r="A856" s="35" t="s">
        <v>217</v>
      </c>
      <c r="B856" s="35" t="s">
        <v>194</v>
      </c>
      <c r="C856" s="35" t="s">
        <v>189</v>
      </c>
      <c r="D856" s="35" t="s">
        <v>187</v>
      </c>
      <c r="E856" s="36">
        <v>957.15</v>
      </c>
      <c r="F856" s="36">
        <v>1453924.67</v>
      </c>
      <c r="G856" s="36">
        <v>83286.649999999994</v>
      </c>
    </row>
    <row r="857" spans="1:7" x14ac:dyDescent="0.2">
      <c r="A857" s="35" t="s">
        <v>217</v>
      </c>
      <c r="B857" s="35" t="s">
        <v>194</v>
      </c>
      <c r="C857" s="35" t="s">
        <v>189</v>
      </c>
      <c r="D857" s="35" t="s">
        <v>188</v>
      </c>
      <c r="E857" s="36">
        <v>29966.6</v>
      </c>
      <c r="F857" s="36">
        <v>4024565.77</v>
      </c>
      <c r="G857" s="36">
        <v>1051547.07</v>
      </c>
    </row>
    <row r="858" spans="1:7" x14ac:dyDescent="0.2">
      <c r="A858" s="35" t="s">
        <v>217</v>
      </c>
      <c r="B858" s="35" t="s">
        <v>195</v>
      </c>
      <c r="C858" s="35" t="s">
        <v>186</v>
      </c>
      <c r="D858" s="35" t="s">
        <v>187</v>
      </c>
      <c r="E858" s="36">
        <v>1478.47</v>
      </c>
      <c r="F858" s="36">
        <v>1208979.74</v>
      </c>
      <c r="G858" s="36">
        <v>127609.24</v>
      </c>
    </row>
    <row r="859" spans="1:7" x14ac:dyDescent="0.2">
      <c r="A859" s="35" t="s">
        <v>217</v>
      </c>
      <c r="B859" s="35" t="s">
        <v>195</v>
      </c>
      <c r="C859" s="35" t="s">
        <v>186</v>
      </c>
      <c r="D859" s="35" t="s">
        <v>188</v>
      </c>
      <c r="E859" s="36">
        <v>29194.31</v>
      </c>
      <c r="F859" s="36">
        <v>6971784.6299999999</v>
      </c>
      <c r="G859" s="36">
        <v>1488298.08</v>
      </c>
    </row>
    <row r="860" spans="1:7" x14ac:dyDescent="0.2">
      <c r="A860" s="35" t="s">
        <v>217</v>
      </c>
      <c r="B860" s="35" t="s">
        <v>195</v>
      </c>
      <c r="C860" s="35" t="s">
        <v>189</v>
      </c>
      <c r="D860" s="35" t="s">
        <v>187</v>
      </c>
      <c r="E860" s="36">
        <v>1296.67</v>
      </c>
      <c r="F860" s="36">
        <v>1512567.36</v>
      </c>
      <c r="G860" s="36">
        <v>121816.85</v>
      </c>
    </row>
    <row r="861" spans="1:7" x14ac:dyDescent="0.2">
      <c r="A861" s="35" t="s">
        <v>217</v>
      </c>
      <c r="B861" s="35" t="s">
        <v>195</v>
      </c>
      <c r="C861" s="35" t="s">
        <v>189</v>
      </c>
      <c r="D861" s="35" t="s">
        <v>188</v>
      </c>
      <c r="E861" s="36">
        <v>30482.63</v>
      </c>
      <c r="F861" s="36">
        <v>5693842.1200000001</v>
      </c>
      <c r="G861" s="36">
        <v>1155667.29</v>
      </c>
    </row>
    <row r="862" spans="1:7" x14ac:dyDescent="0.2">
      <c r="A862" s="35" t="s">
        <v>217</v>
      </c>
      <c r="B862" s="35" t="s">
        <v>196</v>
      </c>
      <c r="C862" s="35" t="s">
        <v>186</v>
      </c>
      <c r="D862" s="35" t="s">
        <v>187</v>
      </c>
      <c r="E862" s="36">
        <v>2272.4899999999998</v>
      </c>
      <c r="F862" s="36">
        <v>2530611.89</v>
      </c>
      <c r="G862" s="36">
        <v>199968.14</v>
      </c>
    </row>
    <row r="863" spans="1:7" x14ac:dyDescent="0.2">
      <c r="A863" s="35" t="s">
        <v>217</v>
      </c>
      <c r="B863" s="35" t="s">
        <v>196</v>
      </c>
      <c r="C863" s="35" t="s">
        <v>186</v>
      </c>
      <c r="D863" s="35" t="s">
        <v>188</v>
      </c>
      <c r="E863" s="36">
        <v>35140.550000000003</v>
      </c>
      <c r="F863" s="36">
        <v>9224251.2799999993</v>
      </c>
      <c r="G863" s="36">
        <v>1891858.08</v>
      </c>
    </row>
    <row r="864" spans="1:7" x14ac:dyDescent="0.2">
      <c r="A864" s="35" t="s">
        <v>217</v>
      </c>
      <c r="B864" s="35" t="s">
        <v>196</v>
      </c>
      <c r="C864" s="35" t="s">
        <v>189</v>
      </c>
      <c r="D864" s="35" t="s">
        <v>187</v>
      </c>
      <c r="E864" s="36">
        <v>1813.09</v>
      </c>
      <c r="F864" s="36">
        <v>2727710.8</v>
      </c>
      <c r="G864" s="36">
        <v>193713.8</v>
      </c>
    </row>
    <row r="865" spans="1:7" x14ac:dyDescent="0.2">
      <c r="A865" s="35" t="s">
        <v>217</v>
      </c>
      <c r="B865" s="35" t="s">
        <v>196</v>
      </c>
      <c r="C865" s="35" t="s">
        <v>189</v>
      </c>
      <c r="D865" s="35" t="s">
        <v>188</v>
      </c>
      <c r="E865" s="36">
        <v>34795.26</v>
      </c>
      <c r="F865" s="36">
        <v>7831969.7599999998</v>
      </c>
      <c r="G865" s="36">
        <v>1568089.84</v>
      </c>
    </row>
    <row r="866" spans="1:7" x14ac:dyDescent="0.2">
      <c r="A866" s="35" t="s">
        <v>217</v>
      </c>
      <c r="B866" s="35" t="s">
        <v>197</v>
      </c>
      <c r="C866" s="35" t="s">
        <v>186</v>
      </c>
      <c r="D866" s="35" t="s">
        <v>187</v>
      </c>
      <c r="E866" s="36">
        <v>2279.12</v>
      </c>
      <c r="F866" s="36">
        <v>2743306.22</v>
      </c>
      <c r="G866" s="36">
        <v>211463.61</v>
      </c>
    </row>
    <row r="867" spans="1:7" x14ac:dyDescent="0.2">
      <c r="A867" s="35" t="s">
        <v>217</v>
      </c>
      <c r="B867" s="35" t="s">
        <v>197</v>
      </c>
      <c r="C867" s="35" t="s">
        <v>186</v>
      </c>
      <c r="D867" s="35" t="s">
        <v>188</v>
      </c>
      <c r="E867" s="36">
        <v>36842.9</v>
      </c>
      <c r="F867" s="36">
        <v>10537681.66</v>
      </c>
      <c r="G867" s="36">
        <v>1998623.62</v>
      </c>
    </row>
    <row r="868" spans="1:7" x14ac:dyDescent="0.2">
      <c r="A868" s="35" t="s">
        <v>217</v>
      </c>
      <c r="B868" s="35" t="s">
        <v>197</v>
      </c>
      <c r="C868" s="35" t="s">
        <v>189</v>
      </c>
      <c r="D868" s="35" t="s">
        <v>187</v>
      </c>
      <c r="E868" s="36">
        <v>2683.74</v>
      </c>
      <c r="F868" s="36">
        <v>3513424.51</v>
      </c>
      <c r="G868" s="36">
        <v>237858.25</v>
      </c>
    </row>
    <row r="869" spans="1:7" x14ac:dyDescent="0.2">
      <c r="A869" s="35" t="s">
        <v>217</v>
      </c>
      <c r="B869" s="35" t="s">
        <v>197</v>
      </c>
      <c r="C869" s="35" t="s">
        <v>189</v>
      </c>
      <c r="D869" s="35" t="s">
        <v>188</v>
      </c>
      <c r="E869" s="36">
        <v>35740.959999999999</v>
      </c>
      <c r="F869" s="36">
        <v>9203752.0899999999</v>
      </c>
      <c r="G869" s="36">
        <v>1770291.35</v>
      </c>
    </row>
    <row r="870" spans="1:7" x14ac:dyDescent="0.2">
      <c r="A870" s="35" t="s">
        <v>217</v>
      </c>
      <c r="B870" s="35" t="s">
        <v>198</v>
      </c>
      <c r="C870" s="35" t="s">
        <v>186</v>
      </c>
      <c r="D870" s="35" t="s">
        <v>187</v>
      </c>
      <c r="E870" s="36">
        <v>2682.15</v>
      </c>
      <c r="F870" s="36">
        <v>3381487.17</v>
      </c>
      <c r="G870" s="36">
        <v>235134.64</v>
      </c>
    </row>
    <row r="871" spans="1:7" x14ac:dyDescent="0.2">
      <c r="A871" s="35" t="s">
        <v>217</v>
      </c>
      <c r="B871" s="35" t="s">
        <v>198</v>
      </c>
      <c r="C871" s="35" t="s">
        <v>186</v>
      </c>
      <c r="D871" s="35" t="s">
        <v>188</v>
      </c>
      <c r="E871" s="36">
        <v>30183.23</v>
      </c>
      <c r="F871" s="36">
        <v>10161920.16</v>
      </c>
      <c r="G871" s="36">
        <v>1692953.8</v>
      </c>
    </row>
    <row r="872" spans="1:7" x14ac:dyDescent="0.2">
      <c r="A872" s="35" t="s">
        <v>217</v>
      </c>
      <c r="B872" s="35" t="s">
        <v>198</v>
      </c>
      <c r="C872" s="35" t="s">
        <v>189</v>
      </c>
      <c r="D872" s="35" t="s">
        <v>187</v>
      </c>
      <c r="E872" s="36">
        <v>2897.87</v>
      </c>
      <c r="F872" s="36">
        <v>4490425.12</v>
      </c>
      <c r="G872" s="36">
        <v>282026.81</v>
      </c>
    </row>
    <row r="873" spans="1:7" x14ac:dyDescent="0.2">
      <c r="A873" s="35" t="s">
        <v>217</v>
      </c>
      <c r="B873" s="35" t="s">
        <v>198</v>
      </c>
      <c r="C873" s="35" t="s">
        <v>189</v>
      </c>
      <c r="D873" s="35" t="s">
        <v>188</v>
      </c>
      <c r="E873" s="36">
        <v>30394</v>
      </c>
      <c r="F873" s="36">
        <v>10153302.689999999</v>
      </c>
      <c r="G873" s="36">
        <v>1736042.92</v>
      </c>
    </row>
    <row r="874" spans="1:7" x14ac:dyDescent="0.2">
      <c r="A874" s="35" t="s">
        <v>217</v>
      </c>
      <c r="B874" s="35" t="s">
        <v>199</v>
      </c>
      <c r="C874" s="35" t="s">
        <v>186</v>
      </c>
      <c r="D874" s="35" t="s">
        <v>187</v>
      </c>
      <c r="E874" s="36">
        <v>3133.08</v>
      </c>
      <c r="F874" s="36">
        <v>3757981</v>
      </c>
      <c r="G874" s="36">
        <v>277380.58</v>
      </c>
    </row>
    <row r="875" spans="1:7" x14ac:dyDescent="0.2">
      <c r="A875" s="35" t="s">
        <v>217</v>
      </c>
      <c r="B875" s="35" t="s">
        <v>199</v>
      </c>
      <c r="C875" s="35" t="s">
        <v>186</v>
      </c>
      <c r="D875" s="35" t="s">
        <v>188</v>
      </c>
      <c r="E875" s="36">
        <v>26193.13</v>
      </c>
      <c r="F875" s="36">
        <v>10899545.17</v>
      </c>
      <c r="G875" s="36">
        <v>1583036.89</v>
      </c>
    </row>
    <row r="876" spans="1:7" x14ac:dyDescent="0.2">
      <c r="A876" s="35" t="s">
        <v>217</v>
      </c>
      <c r="B876" s="35" t="s">
        <v>199</v>
      </c>
      <c r="C876" s="35" t="s">
        <v>189</v>
      </c>
      <c r="D876" s="35" t="s">
        <v>187</v>
      </c>
      <c r="E876" s="36">
        <v>2941.98</v>
      </c>
      <c r="F876" s="36">
        <v>4585265.6500000004</v>
      </c>
      <c r="G876" s="36">
        <v>288021.34000000003</v>
      </c>
    </row>
    <row r="877" spans="1:7" x14ac:dyDescent="0.2">
      <c r="A877" s="35" t="s">
        <v>217</v>
      </c>
      <c r="B877" s="35" t="s">
        <v>199</v>
      </c>
      <c r="C877" s="35" t="s">
        <v>189</v>
      </c>
      <c r="D877" s="35" t="s">
        <v>188</v>
      </c>
      <c r="E877" s="36">
        <v>23365.57</v>
      </c>
      <c r="F877" s="36">
        <v>9725915.5999999996</v>
      </c>
      <c r="G877" s="36">
        <v>1460747.91</v>
      </c>
    </row>
    <row r="878" spans="1:7" x14ac:dyDescent="0.2">
      <c r="A878" s="35" t="s">
        <v>217</v>
      </c>
      <c r="B878" s="35" t="s">
        <v>200</v>
      </c>
      <c r="C878" s="35" t="s">
        <v>186</v>
      </c>
      <c r="D878" s="35" t="s">
        <v>187</v>
      </c>
      <c r="E878" s="36">
        <v>3621.66</v>
      </c>
      <c r="F878" s="36">
        <v>4533294.3</v>
      </c>
      <c r="G878" s="36">
        <v>319566.02</v>
      </c>
    </row>
    <row r="879" spans="1:7" x14ac:dyDescent="0.2">
      <c r="A879" s="35" t="s">
        <v>217</v>
      </c>
      <c r="B879" s="35" t="s">
        <v>200</v>
      </c>
      <c r="C879" s="35" t="s">
        <v>186</v>
      </c>
      <c r="D879" s="35" t="s">
        <v>188</v>
      </c>
      <c r="E879" s="36">
        <v>22800.73</v>
      </c>
      <c r="F879" s="36">
        <v>11628029.57</v>
      </c>
      <c r="G879" s="36">
        <v>1461073.85</v>
      </c>
    </row>
    <row r="880" spans="1:7" x14ac:dyDescent="0.2">
      <c r="A880" s="35" t="s">
        <v>217</v>
      </c>
      <c r="B880" s="35" t="s">
        <v>200</v>
      </c>
      <c r="C880" s="35" t="s">
        <v>189</v>
      </c>
      <c r="D880" s="35" t="s">
        <v>187</v>
      </c>
      <c r="E880" s="36">
        <v>3613.66</v>
      </c>
      <c r="F880" s="36">
        <v>5232581.6100000003</v>
      </c>
      <c r="G880" s="36">
        <v>327372.2</v>
      </c>
    </row>
    <row r="881" spans="1:7" x14ac:dyDescent="0.2">
      <c r="A881" s="35" t="s">
        <v>217</v>
      </c>
      <c r="B881" s="35" t="s">
        <v>200</v>
      </c>
      <c r="C881" s="35" t="s">
        <v>189</v>
      </c>
      <c r="D881" s="35" t="s">
        <v>188</v>
      </c>
      <c r="E881" s="36">
        <v>20670.5</v>
      </c>
      <c r="F881" s="36">
        <v>11808971.810000001</v>
      </c>
      <c r="G881" s="36">
        <v>1413110</v>
      </c>
    </row>
    <row r="882" spans="1:7" x14ac:dyDescent="0.2">
      <c r="A882" s="35" t="s">
        <v>217</v>
      </c>
      <c r="B882" s="35" t="s">
        <v>201</v>
      </c>
      <c r="C882" s="35" t="s">
        <v>186</v>
      </c>
      <c r="D882" s="35" t="s">
        <v>187</v>
      </c>
      <c r="E882" s="36">
        <v>4534.3999999999996</v>
      </c>
      <c r="F882" s="36">
        <v>6877404.6500000004</v>
      </c>
      <c r="G882" s="36">
        <v>417983.56</v>
      </c>
    </row>
    <row r="883" spans="1:7" x14ac:dyDescent="0.2">
      <c r="A883" s="35" t="s">
        <v>217</v>
      </c>
      <c r="B883" s="35" t="s">
        <v>201</v>
      </c>
      <c r="C883" s="35" t="s">
        <v>186</v>
      </c>
      <c r="D883" s="35" t="s">
        <v>188</v>
      </c>
      <c r="E883" s="36">
        <v>18447.13</v>
      </c>
      <c r="F883" s="36">
        <v>9927623.7599999998</v>
      </c>
      <c r="G883" s="36">
        <v>1228004.5900000001</v>
      </c>
    </row>
    <row r="884" spans="1:7" x14ac:dyDescent="0.2">
      <c r="A884" s="35" t="s">
        <v>217</v>
      </c>
      <c r="B884" s="35" t="s">
        <v>201</v>
      </c>
      <c r="C884" s="35" t="s">
        <v>189</v>
      </c>
      <c r="D884" s="35" t="s">
        <v>187</v>
      </c>
      <c r="E884" s="36">
        <v>3169.63</v>
      </c>
      <c r="F884" s="36">
        <v>4934252.66</v>
      </c>
      <c r="G884" s="36">
        <v>292918.90000000002</v>
      </c>
    </row>
    <row r="885" spans="1:7" x14ac:dyDescent="0.2">
      <c r="A885" s="35" t="s">
        <v>217</v>
      </c>
      <c r="B885" s="35" t="s">
        <v>201</v>
      </c>
      <c r="C885" s="35" t="s">
        <v>189</v>
      </c>
      <c r="D885" s="35" t="s">
        <v>188</v>
      </c>
      <c r="E885" s="36">
        <v>14877.16</v>
      </c>
      <c r="F885" s="36">
        <v>9615550.1600000001</v>
      </c>
      <c r="G885" s="36">
        <v>1096088.93</v>
      </c>
    </row>
    <row r="886" spans="1:7" x14ac:dyDescent="0.2">
      <c r="A886" s="35" t="s">
        <v>217</v>
      </c>
      <c r="B886" s="35" t="s">
        <v>202</v>
      </c>
      <c r="C886" s="35" t="s">
        <v>186</v>
      </c>
      <c r="D886" s="35" t="s">
        <v>187</v>
      </c>
      <c r="E886" s="36">
        <v>4276.8599999999997</v>
      </c>
      <c r="F886" s="36">
        <v>6668509.9400000004</v>
      </c>
      <c r="G886" s="36">
        <v>393164.68</v>
      </c>
    </row>
    <row r="887" spans="1:7" x14ac:dyDescent="0.2">
      <c r="A887" s="35" t="s">
        <v>217</v>
      </c>
      <c r="B887" s="35" t="s">
        <v>202</v>
      </c>
      <c r="C887" s="35" t="s">
        <v>186</v>
      </c>
      <c r="D887" s="35" t="s">
        <v>188</v>
      </c>
      <c r="E887" s="36">
        <v>13071.43</v>
      </c>
      <c r="F887" s="36">
        <v>8548202.1899999995</v>
      </c>
      <c r="G887" s="36">
        <v>914826.23</v>
      </c>
    </row>
    <row r="888" spans="1:7" x14ac:dyDescent="0.2">
      <c r="A888" s="35" t="s">
        <v>217</v>
      </c>
      <c r="B888" s="35" t="s">
        <v>202</v>
      </c>
      <c r="C888" s="35" t="s">
        <v>189</v>
      </c>
      <c r="D888" s="35" t="s">
        <v>187</v>
      </c>
      <c r="E888" s="36">
        <v>2447.21</v>
      </c>
      <c r="F888" s="36">
        <v>3770523.25</v>
      </c>
      <c r="G888" s="36">
        <v>243785.1</v>
      </c>
    </row>
    <row r="889" spans="1:7" x14ac:dyDescent="0.2">
      <c r="A889" s="35" t="s">
        <v>217</v>
      </c>
      <c r="B889" s="35" t="s">
        <v>202</v>
      </c>
      <c r="C889" s="35" t="s">
        <v>189</v>
      </c>
      <c r="D889" s="35" t="s">
        <v>188</v>
      </c>
      <c r="E889" s="36">
        <v>9595.67</v>
      </c>
      <c r="F889" s="36">
        <v>6640217.7599999998</v>
      </c>
      <c r="G889" s="36">
        <v>709860.07</v>
      </c>
    </row>
    <row r="890" spans="1:7" x14ac:dyDescent="0.2">
      <c r="A890" s="35" t="s">
        <v>217</v>
      </c>
      <c r="B890" s="35" t="s">
        <v>203</v>
      </c>
      <c r="C890" s="35" t="s">
        <v>186</v>
      </c>
      <c r="D890" s="35" t="s">
        <v>187</v>
      </c>
      <c r="E890" s="36">
        <v>4361.18</v>
      </c>
      <c r="F890" s="36">
        <v>7208878.0599999996</v>
      </c>
      <c r="G890" s="36">
        <v>415966.69</v>
      </c>
    </row>
    <row r="891" spans="1:7" x14ac:dyDescent="0.2">
      <c r="A891" s="35" t="s">
        <v>217</v>
      </c>
      <c r="B891" s="35" t="s">
        <v>203</v>
      </c>
      <c r="C891" s="35" t="s">
        <v>186</v>
      </c>
      <c r="D891" s="35" t="s">
        <v>188</v>
      </c>
      <c r="E891" s="36">
        <v>7506.44</v>
      </c>
      <c r="F891" s="36">
        <v>5110513.24</v>
      </c>
      <c r="G891" s="36">
        <v>537665.98</v>
      </c>
    </row>
    <row r="892" spans="1:7" x14ac:dyDescent="0.2">
      <c r="A892" s="35" t="s">
        <v>217</v>
      </c>
      <c r="B892" s="35" t="s">
        <v>203</v>
      </c>
      <c r="C892" s="35" t="s">
        <v>189</v>
      </c>
      <c r="D892" s="35" t="s">
        <v>187</v>
      </c>
      <c r="E892" s="36">
        <v>1980.62</v>
      </c>
      <c r="F892" s="36">
        <v>2882931.41</v>
      </c>
      <c r="G892" s="36">
        <v>209795.4</v>
      </c>
    </row>
    <row r="893" spans="1:7" x14ac:dyDescent="0.2">
      <c r="A893" s="35" t="s">
        <v>217</v>
      </c>
      <c r="B893" s="35" t="s">
        <v>203</v>
      </c>
      <c r="C893" s="35" t="s">
        <v>189</v>
      </c>
      <c r="D893" s="35" t="s">
        <v>188</v>
      </c>
      <c r="E893" s="36">
        <v>5176.8</v>
      </c>
      <c r="F893" s="36">
        <v>4003024.68</v>
      </c>
      <c r="G893" s="36">
        <v>398641.69</v>
      </c>
    </row>
    <row r="894" spans="1:7" x14ac:dyDescent="0.2">
      <c r="A894" s="35" t="s">
        <v>217</v>
      </c>
      <c r="B894" s="35" t="s">
        <v>204</v>
      </c>
      <c r="C894" s="35" t="s">
        <v>186</v>
      </c>
      <c r="D894" s="35" t="s">
        <v>187</v>
      </c>
      <c r="E894" s="36">
        <v>4302.59</v>
      </c>
      <c r="F894" s="36">
        <v>7737943.3499999996</v>
      </c>
      <c r="G894" s="36">
        <v>442433.33</v>
      </c>
    </row>
    <row r="895" spans="1:7" x14ac:dyDescent="0.2">
      <c r="A895" s="35" t="s">
        <v>217</v>
      </c>
      <c r="B895" s="35" t="s">
        <v>204</v>
      </c>
      <c r="C895" s="35" t="s">
        <v>186</v>
      </c>
      <c r="D895" s="35" t="s">
        <v>188</v>
      </c>
      <c r="E895" s="36">
        <v>3022.88</v>
      </c>
      <c r="F895" s="36">
        <v>2955612.11</v>
      </c>
      <c r="G895" s="36">
        <v>259984.62</v>
      </c>
    </row>
    <row r="896" spans="1:7" x14ac:dyDescent="0.2">
      <c r="A896" s="35" t="s">
        <v>217</v>
      </c>
      <c r="B896" s="35" t="s">
        <v>204</v>
      </c>
      <c r="C896" s="35" t="s">
        <v>189</v>
      </c>
      <c r="D896" s="35" t="s">
        <v>187</v>
      </c>
      <c r="E896" s="36">
        <v>1441.08</v>
      </c>
      <c r="F896" s="36">
        <v>2172188.9700000002</v>
      </c>
      <c r="G896" s="36">
        <v>162560</v>
      </c>
    </row>
    <row r="897" spans="1:7" x14ac:dyDescent="0.2">
      <c r="A897" s="35" t="s">
        <v>217</v>
      </c>
      <c r="B897" s="35" t="s">
        <v>204</v>
      </c>
      <c r="C897" s="35" t="s">
        <v>189</v>
      </c>
      <c r="D897" s="35" t="s">
        <v>188</v>
      </c>
      <c r="E897" s="36">
        <v>1681.56</v>
      </c>
      <c r="F897" s="36">
        <v>1611672</v>
      </c>
      <c r="G897" s="36">
        <v>144086.01999999999</v>
      </c>
    </row>
    <row r="898" spans="1:7" x14ac:dyDescent="0.2">
      <c r="A898" s="35" t="s">
        <v>218</v>
      </c>
      <c r="B898" s="35" t="s">
        <v>185</v>
      </c>
      <c r="C898" s="35" t="s">
        <v>186</v>
      </c>
      <c r="D898" s="35" t="s">
        <v>187</v>
      </c>
      <c r="E898" s="36">
        <v>1020</v>
      </c>
      <c r="F898" s="36">
        <v>303092.33</v>
      </c>
      <c r="G898" s="36">
        <v>18276.099999999999</v>
      </c>
    </row>
    <row r="899" spans="1:7" x14ac:dyDescent="0.2">
      <c r="A899" s="35" t="s">
        <v>218</v>
      </c>
      <c r="B899" s="35" t="s">
        <v>185</v>
      </c>
      <c r="C899" s="35" t="s">
        <v>186</v>
      </c>
      <c r="D899" s="35" t="s">
        <v>188</v>
      </c>
      <c r="E899" s="36">
        <v>58860.79</v>
      </c>
      <c r="F899" s="36">
        <v>4472519.34</v>
      </c>
      <c r="G899" s="36">
        <v>380156.14</v>
      </c>
    </row>
    <row r="900" spans="1:7" x14ac:dyDescent="0.2">
      <c r="A900" s="35" t="s">
        <v>218</v>
      </c>
      <c r="B900" s="35" t="s">
        <v>185</v>
      </c>
      <c r="C900" s="35" t="s">
        <v>189</v>
      </c>
      <c r="D900" s="35" t="s">
        <v>187</v>
      </c>
      <c r="E900" s="36">
        <v>683.03</v>
      </c>
      <c r="F900" s="36">
        <v>459597.05</v>
      </c>
      <c r="G900" s="36">
        <v>9525.42</v>
      </c>
    </row>
    <row r="901" spans="1:7" x14ac:dyDescent="0.2">
      <c r="A901" s="35" t="s">
        <v>218</v>
      </c>
      <c r="B901" s="35" t="s">
        <v>185</v>
      </c>
      <c r="C901" s="35" t="s">
        <v>189</v>
      </c>
      <c r="D901" s="35" t="s">
        <v>188</v>
      </c>
      <c r="E901" s="36">
        <v>62389.67</v>
      </c>
      <c r="F901" s="36">
        <v>4812904.78</v>
      </c>
      <c r="G901" s="36">
        <v>415642.3</v>
      </c>
    </row>
    <row r="902" spans="1:7" x14ac:dyDescent="0.2">
      <c r="A902" s="35" t="s">
        <v>218</v>
      </c>
      <c r="B902" s="35" t="s">
        <v>190</v>
      </c>
      <c r="C902" s="35" t="s">
        <v>186</v>
      </c>
      <c r="D902" s="35" t="s">
        <v>187</v>
      </c>
      <c r="E902" s="36">
        <v>708.71</v>
      </c>
      <c r="F902" s="36">
        <v>567576.07999999996</v>
      </c>
      <c r="G902" s="36">
        <v>48193.03</v>
      </c>
    </row>
    <row r="903" spans="1:7" x14ac:dyDescent="0.2">
      <c r="A903" s="35" t="s">
        <v>218</v>
      </c>
      <c r="B903" s="35" t="s">
        <v>190</v>
      </c>
      <c r="C903" s="35" t="s">
        <v>186</v>
      </c>
      <c r="D903" s="35" t="s">
        <v>188</v>
      </c>
      <c r="E903" s="36">
        <v>22205.8</v>
      </c>
      <c r="F903" s="36">
        <v>3022323.52</v>
      </c>
      <c r="G903" s="36">
        <v>884284.74</v>
      </c>
    </row>
    <row r="904" spans="1:7" x14ac:dyDescent="0.2">
      <c r="A904" s="35" t="s">
        <v>218</v>
      </c>
      <c r="B904" s="35" t="s">
        <v>190</v>
      </c>
      <c r="C904" s="35" t="s">
        <v>189</v>
      </c>
      <c r="D904" s="35" t="s">
        <v>187</v>
      </c>
      <c r="E904" s="36">
        <v>588.21</v>
      </c>
      <c r="F904" s="36">
        <v>299057</v>
      </c>
      <c r="G904" s="36">
        <v>38675.03</v>
      </c>
    </row>
    <row r="905" spans="1:7" x14ac:dyDescent="0.2">
      <c r="A905" s="35" t="s">
        <v>218</v>
      </c>
      <c r="B905" s="35" t="s">
        <v>190</v>
      </c>
      <c r="C905" s="35" t="s">
        <v>189</v>
      </c>
      <c r="D905" s="35" t="s">
        <v>188</v>
      </c>
      <c r="E905" s="36">
        <v>24517.53</v>
      </c>
      <c r="F905" s="36">
        <v>1841699.33</v>
      </c>
      <c r="G905" s="36">
        <v>664067.91</v>
      </c>
    </row>
    <row r="906" spans="1:7" x14ac:dyDescent="0.2">
      <c r="A906" s="35" t="s">
        <v>218</v>
      </c>
      <c r="B906" s="35" t="s">
        <v>191</v>
      </c>
      <c r="C906" s="35" t="s">
        <v>186</v>
      </c>
      <c r="D906" s="35" t="s">
        <v>187</v>
      </c>
      <c r="E906" s="36">
        <v>458</v>
      </c>
      <c r="F906" s="36">
        <v>263164.44</v>
      </c>
      <c r="G906" s="36">
        <v>30237.35</v>
      </c>
    </row>
    <row r="907" spans="1:7" x14ac:dyDescent="0.2">
      <c r="A907" s="35" t="s">
        <v>218</v>
      </c>
      <c r="B907" s="35" t="s">
        <v>191</v>
      </c>
      <c r="C907" s="35" t="s">
        <v>186</v>
      </c>
      <c r="D907" s="35" t="s">
        <v>188</v>
      </c>
      <c r="E907" s="36">
        <v>17138.099999999999</v>
      </c>
      <c r="F907" s="36">
        <v>3554383.02</v>
      </c>
      <c r="G907" s="36">
        <v>691010.57</v>
      </c>
    </row>
    <row r="908" spans="1:7" x14ac:dyDescent="0.2">
      <c r="A908" s="35" t="s">
        <v>218</v>
      </c>
      <c r="B908" s="35" t="s">
        <v>191</v>
      </c>
      <c r="C908" s="35" t="s">
        <v>189</v>
      </c>
      <c r="D908" s="35" t="s">
        <v>187</v>
      </c>
      <c r="E908" s="36">
        <v>538</v>
      </c>
      <c r="F908" s="36">
        <v>415222.77</v>
      </c>
      <c r="G908" s="36">
        <v>39939</v>
      </c>
    </row>
    <row r="909" spans="1:7" x14ac:dyDescent="0.2">
      <c r="A909" s="35" t="s">
        <v>218</v>
      </c>
      <c r="B909" s="35" t="s">
        <v>191</v>
      </c>
      <c r="C909" s="35" t="s">
        <v>189</v>
      </c>
      <c r="D909" s="35" t="s">
        <v>188</v>
      </c>
      <c r="E909" s="36">
        <v>19892.25</v>
      </c>
      <c r="F909" s="36">
        <v>1718923.25</v>
      </c>
      <c r="G909" s="36">
        <v>534881.98</v>
      </c>
    </row>
    <row r="910" spans="1:7" x14ac:dyDescent="0.2">
      <c r="A910" s="35" t="s">
        <v>218</v>
      </c>
      <c r="B910" s="35" t="s">
        <v>192</v>
      </c>
      <c r="C910" s="35" t="s">
        <v>186</v>
      </c>
      <c r="D910" s="35" t="s">
        <v>187</v>
      </c>
      <c r="E910" s="36">
        <v>645.52</v>
      </c>
      <c r="F910" s="36">
        <v>748604.07</v>
      </c>
      <c r="G910" s="36">
        <v>54327.64</v>
      </c>
    </row>
    <row r="911" spans="1:7" x14ac:dyDescent="0.2">
      <c r="A911" s="35" t="s">
        <v>218</v>
      </c>
      <c r="B911" s="35" t="s">
        <v>192</v>
      </c>
      <c r="C911" s="35" t="s">
        <v>186</v>
      </c>
      <c r="D911" s="35" t="s">
        <v>188</v>
      </c>
      <c r="E911" s="36">
        <v>19211.22</v>
      </c>
      <c r="F911" s="36">
        <v>4819374.51</v>
      </c>
      <c r="G911" s="36">
        <v>836096.78</v>
      </c>
    </row>
    <row r="912" spans="1:7" x14ac:dyDescent="0.2">
      <c r="A912" s="35" t="s">
        <v>218</v>
      </c>
      <c r="B912" s="35" t="s">
        <v>192</v>
      </c>
      <c r="C912" s="35" t="s">
        <v>189</v>
      </c>
      <c r="D912" s="35" t="s">
        <v>187</v>
      </c>
      <c r="E912" s="36">
        <v>560</v>
      </c>
      <c r="F912" s="36">
        <v>532639.21</v>
      </c>
      <c r="G912" s="36">
        <v>55696.05</v>
      </c>
    </row>
    <row r="913" spans="1:7" x14ac:dyDescent="0.2">
      <c r="A913" s="35" t="s">
        <v>218</v>
      </c>
      <c r="B913" s="35" t="s">
        <v>192</v>
      </c>
      <c r="C913" s="35" t="s">
        <v>189</v>
      </c>
      <c r="D913" s="35" t="s">
        <v>188</v>
      </c>
      <c r="E913" s="36">
        <v>20353.580000000002</v>
      </c>
      <c r="F913" s="36">
        <v>1840545.35</v>
      </c>
      <c r="G913" s="36">
        <v>615476.11</v>
      </c>
    </row>
    <row r="914" spans="1:7" x14ac:dyDescent="0.2">
      <c r="A914" s="35" t="s">
        <v>218</v>
      </c>
      <c r="B914" s="35" t="s">
        <v>193</v>
      </c>
      <c r="C914" s="35" t="s">
        <v>186</v>
      </c>
      <c r="D914" s="35" t="s">
        <v>187</v>
      </c>
      <c r="E914" s="36">
        <v>1038</v>
      </c>
      <c r="F914" s="36">
        <v>1076759.3999999999</v>
      </c>
      <c r="G914" s="36">
        <v>99636.160000000003</v>
      </c>
    </row>
    <row r="915" spans="1:7" x14ac:dyDescent="0.2">
      <c r="A915" s="35" t="s">
        <v>218</v>
      </c>
      <c r="B915" s="35" t="s">
        <v>193</v>
      </c>
      <c r="C915" s="35" t="s">
        <v>186</v>
      </c>
      <c r="D915" s="35" t="s">
        <v>188</v>
      </c>
      <c r="E915" s="36">
        <v>21480.15</v>
      </c>
      <c r="F915" s="36">
        <v>3972848.3</v>
      </c>
      <c r="G915" s="36">
        <v>961409.21</v>
      </c>
    </row>
    <row r="916" spans="1:7" x14ac:dyDescent="0.2">
      <c r="A916" s="35" t="s">
        <v>218</v>
      </c>
      <c r="B916" s="35" t="s">
        <v>193</v>
      </c>
      <c r="C916" s="35" t="s">
        <v>189</v>
      </c>
      <c r="D916" s="35" t="s">
        <v>187</v>
      </c>
      <c r="E916" s="36">
        <v>766.13</v>
      </c>
      <c r="F916" s="36">
        <v>1111397.23</v>
      </c>
      <c r="G916" s="36">
        <v>70893.45</v>
      </c>
    </row>
    <row r="917" spans="1:7" x14ac:dyDescent="0.2">
      <c r="A917" s="35" t="s">
        <v>218</v>
      </c>
      <c r="B917" s="35" t="s">
        <v>193</v>
      </c>
      <c r="C917" s="35" t="s">
        <v>189</v>
      </c>
      <c r="D917" s="35" t="s">
        <v>188</v>
      </c>
      <c r="E917" s="36">
        <v>21609.24</v>
      </c>
      <c r="F917" s="36">
        <v>1840883.86</v>
      </c>
      <c r="G917" s="36">
        <v>670174.4</v>
      </c>
    </row>
    <row r="918" spans="1:7" x14ac:dyDescent="0.2">
      <c r="A918" s="35" t="s">
        <v>218</v>
      </c>
      <c r="B918" s="35" t="s">
        <v>194</v>
      </c>
      <c r="C918" s="35" t="s">
        <v>186</v>
      </c>
      <c r="D918" s="35" t="s">
        <v>187</v>
      </c>
      <c r="E918" s="36">
        <v>760.06</v>
      </c>
      <c r="F918" s="36">
        <v>1022558.29</v>
      </c>
      <c r="G918" s="36">
        <v>68968.5</v>
      </c>
    </row>
    <row r="919" spans="1:7" x14ac:dyDescent="0.2">
      <c r="A919" s="35" t="s">
        <v>218</v>
      </c>
      <c r="B919" s="35" t="s">
        <v>194</v>
      </c>
      <c r="C919" s="35" t="s">
        <v>186</v>
      </c>
      <c r="D919" s="35" t="s">
        <v>188</v>
      </c>
      <c r="E919" s="36">
        <v>19355</v>
      </c>
      <c r="F919" s="36">
        <v>3586422.79</v>
      </c>
      <c r="G919" s="36">
        <v>914356.29</v>
      </c>
    </row>
    <row r="920" spans="1:7" x14ac:dyDescent="0.2">
      <c r="A920" s="35" t="s">
        <v>218</v>
      </c>
      <c r="B920" s="35" t="s">
        <v>194</v>
      </c>
      <c r="C920" s="35" t="s">
        <v>189</v>
      </c>
      <c r="D920" s="35" t="s">
        <v>187</v>
      </c>
      <c r="E920" s="36">
        <v>751</v>
      </c>
      <c r="F920" s="36">
        <v>608571.53</v>
      </c>
      <c r="G920" s="36">
        <v>59049.33</v>
      </c>
    </row>
    <row r="921" spans="1:7" x14ac:dyDescent="0.2">
      <c r="A921" s="35" t="s">
        <v>218</v>
      </c>
      <c r="B921" s="35" t="s">
        <v>194</v>
      </c>
      <c r="C921" s="35" t="s">
        <v>189</v>
      </c>
      <c r="D921" s="35" t="s">
        <v>188</v>
      </c>
      <c r="E921" s="36">
        <v>20639.22</v>
      </c>
      <c r="F921" s="36">
        <v>2747042.95</v>
      </c>
      <c r="G921" s="36">
        <v>737965.87</v>
      </c>
    </row>
    <row r="922" spans="1:7" x14ac:dyDescent="0.2">
      <c r="A922" s="35" t="s">
        <v>218</v>
      </c>
      <c r="B922" s="35" t="s">
        <v>195</v>
      </c>
      <c r="C922" s="35" t="s">
        <v>186</v>
      </c>
      <c r="D922" s="35" t="s">
        <v>187</v>
      </c>
      <c r="E922" s="36">
        <v>958.67</v>
      </c>
      <c r="F922" s="36">
        <v>968787.92</v>
      </c>
      <c r="G922" s="36">
        <v>77704.09</v>
      </c>
    </row>
    <row r="923" spans="1:7" x14ac:dyDescent="0.2">
      <c r="A923" s="35" t="s">
        <v>218</v>
      </c>
      <c r="B923" s="35" t="s">
        <v>195</v>
      </c>
      <c r="C923" s="35" t="s">
        <v>186</v>
      </c>
      <c r="D923" s="35" t="s">
        <v>188</v>
      </c>
      <c r="E923" s="36">
        <v>20591.75</v>
      </c>
      <c r="F923" s="36">
        <v>4062532.99</v>
      </c>
      <c r="G923" s="36">
        <v>971410.99</v>
      </c>
    </row>
    <row r="924" spans="1:7" x14ac:dyDescent="0.2">
      <c r="A924" s="35" t="s">
        <v>218</v>
      </c>
      <c r="B924" s="35" t="s">
        <v>195</v>
      </c>
      <c r="C924" s="35" t="s">
        <v>189</v>
      </c>
      <c r="D924" s="35" t="s">
        <v>187</v>
      </c>
      <c r="E924" s="36">
        <v>1024.98</v>
      </c>
      <c r="F924" s="36">
        <v>1119836.8</v>
      </c>
      <c r="G924" s="36">
        <v>95485.440000000002</v>
      </c>
    </row>
    <row r="925" spans="1:7" x14ac:dyDescent="0.2">
      <c r="A925" s="35" t="s">
        <v>218</v>
      </c>
      <c r="B925" s="35" t="s">
        <v>195</v>
      </c>
      <c r="C925" s="35" t="s">
        <v>189</v>
      </c>
      <c r="D925" s="35" t="s">
        <v>188</v>
      </c>
      <c r="E925" s="36">
        <v>20998.720000000001</v>
      </c>
      <c r="F925" s="36">
        <v>3262343.95</v>
      </c>
      <c r="G925" s="36">
        <v>819697.46</v>
      </c>
    </row>
    <row r="926" spans="1:7" x14ac:dyDescent="0.2">
      <c r="A926" s="35" t="s">
        <v>218</v>
      </c>
      <c r="B926" s="35" t="s">
        <v>196</v>
      </c>
      <c r="C926" s="35" t="s">
        <v>186</v>
      </c>
      <c r="D926" s="35" t="s">
        <v>187</v>
      </c>
      <c r="E926" s="36">
        <v>1441.19</v>
      </c>
      <c r="F926" s="36">
        <v>1418866.37</v>
      </c>
      <c r="G926" s="36">
        <v>110715.74</v>
      </c>
    </row>
    <row r="927" spans="1:7" x14ac:dyDescent="0.2">
      <c r="A927" s="35" t="s">
        <v>218</v>
      </c>
      <c r="B927" s="35" t="s">
        <v>196</v>
      </c>
      <c r="C927" s="35" t="s">
        <v>186</v>
      </c>
      <c r="D927" s="35" t="s">
        <v>188</v>
      </c>
      <c r="E927" s="36">
        <v>25174.39</v>
      </c>
      <c r="F927" s="36">
        <v>5223388.3499999996</v>
      </c>
      <c r="G927" s="36">
        <v>1217742.43</v>
      </c>
    </row>
    <row r="928" spans="1:7" x14ac:dyDescent="0.2">
      <c r="A928" s="35" t="s">
        <v>218</v>
      </c>
      <c r="B928" s="35" t="s">
        <v>196</v>
      </c>
      <c r="C928" s="35" t="s">
        <v>189</v>
      </c>
      <c r="D928" s="35" t="s">
        <v>187</v>
      </c>
      <c r="E928" s="36">
        <v>1278.32</v>
      </c>
      <c r="F928" s="36">
        <v>1341244.69</v>
      </c>
      <c r="G928" s="36">
        <v>107200.72</v>
      </c>
    </row>
    <row r="929" spans="1:7" x14ac:dyDescent="0.2">
      <c r="A929" s="35" t="s">
        <v>218</v>
      </c>
      <c r="B929" s="35" t="s">
        <v>196</v>
      </c>
      <c r="C929" s="35" t="s">
        <v>189</v>
      </c>
      <c r="D929" s="35" t="s">
        <v>188</v>
      </c>
      <c r="E929" s="36">
        <v>24647.81</v>
      </c>
      <c r="F929" s="36">
        <v>4201272.37</v>
      </c>
      <c r="G929" s="36">
        <v>1050958.21</v>
      </c>
    </row>
    <row r="930" spans="1:7" x14ac:dyDescent="0.2">
      <c r="A930" s="35" t="s">
        <v>218</v>
      </c>
      <c r="B930" s="35" t="s">
        <v>197</v>
      </c>
      <c r="C930" s="35" t="s">
        <v>186</v>
      </c>
      <c r="D930" s="35" t="s">
        <v>187</v>
      </c>
      <c r="E930" s="36">
        <v>1740.87</v>
      </c>
      <c r="F930" s="36">
        <v>2475022.14</v>
      </c>
      <c r="G930" s="36">
        <v>159898.93</v>
      </c>
    </row>
    <row r="931" spans="1:7" x14ac:dyDescent="0.2">
      <c r="A931" s="35" t="s">
        <v>218</v>
      </c>
      <c r="B931" s="35" t="s">
        <v>197</v>
      </c>
      <c r="C931" s="35" t="s">
        <v>186</v>
      </c>
      <c r="D931" s="35" t="s">
        <v>188</v>
      </c>
      <c r="E931" s="36">
        <v>24552.44</v>
      </c>
      <c r="F931" s="36">
        <v>5494698</v>
      </c>
      <c r="G931" s="36">
        <v>1225322.26</v>
      </c>
    </row>
    <row r="932" spans="1:7" x14ac:dyDescent="0.2">
      <c r="A932" s="35" t="s">
        <v>218</v>
      </c>
      <c r="B932" s="35" t="s">
        <v>197</v>
      </c>
      <c r="C932" s="35" t="s">
        <v>189</v>
      </c>
      <c r="D932" s="35" t="s">
        <v>187</v>
      </c>
      <c r="E932" s="36">
        <v>2130.3200000000002</v>
      </c>
      <c r="F932" s="36">
        <v>2044064.98</v>
      </c>
      <c r="G932" s="36">
        <v>200046.7</v>
      </c>
    </row>
    <row r="933" spans="1:7" x14ac:dyDescent="0.2">
      <c r="A933" s="35" t="s">
        <v>218</v>
      </c>
      <c r="B933" s="35" t="s">
        <v>197</v>
      </c>
      <c r="C933" s="35" t="s">
        <v>189</v>
      </c>
      <c r="D933" s="35" t="s">
        <v>188</v>
      </c>
      <c r="E933" s="36">
        <v>25943.040000000001</v>
      </c>
      <c r="F933" s="36">
        <v>6423778.04</v>
      </c>
      <c r="G933" s="36">
        <v>1306226.3799999999</v>
      </c>
    </row>
    <row r="934" spans="1:7" x14ac:dyDescent="0.2">
      <c r="A934" s="35" t="s">
        <v>218</v>
      </c>
      <c r="B934" s="35" t="s">
        <v>198</v>
      </c>
      <c r="C934" s="35" t="s">
        <v>186</v>
      </c>
      <c r="D934" s="35" t="s">
        <v>187</v>
      </c>
      <c r="E934" s="36">
        <v>1834.95</v>
      </c>
      <c r="F934" s="36">
        <v>1689147.61</v>
      </c>
      <c r="G934" s="36">
        <v>145727.71</v>
      </c>
    </row>
    <row r="935" spans="1:7" x14ac:dyDescent="0.2">
      <c r="A935" s="35" t="s">
        <v>218</v>
      </c>
      <c r="B935" s="35" t="s">
        <v>198</v>
      </c>
      <c r="C935" s="35" t="s">
        <v>186</v>
      </c>
      <c r="D935" s="35" t="s">
        <v>188</v>
      </c>
      <c r="E935" s="36">
        <v>20677</v>
      </c>
      <c r="F935" s="36">
        <v>6093940.4400000004</v>
      </c>
      <c r="G935" s="36">
        <v>1059974.52</v>
      </c>
    </row>
    <row r="936" spans="1:7" x14ac:dyDescent="0.2">
      <c r="A936" s="35" t="s">
        <v>218</v>
      </c>
      <c r="B936" s="35" t="s">
        <v>198</v>
      </c>
      <c r="C936" s="35" t="s">
        <v>189</v>
      </c>
      <c r="D936" s="35" t="s">
        <v>187</v>
      </c>
      <c r="E936" s="36">
        <v>2246.34</v>
      </c>
      <c r="F936" s="36">
        <v>2328565.06</v>
      </c>
      <c r="G936" s="36">
        <v>202309.15</v>
      </c>
    </row>
    <row r="937" spans="1:7" x14ac:dyDescent="0.2">
      <c r="A937" s="35" t="s">
        <v>218</v>
      </c>
      <c r="B937" s="35" t="s">
        <v>198</v>
      </c>
      <c r="C937" s="35" t="s">
        <v>189</v>
      </c>
      <c r="D937" s="35" t="s">
        <v>188</v>
      </c>
      <c r="E937" s="36">
        <v>21222.13</v>
      </c>
      <c r="F937" s="36">
        <v>6106499.5800000001</v>
      </c>
      <c r="G937" s="36">
        <v>1200497.4099999999</v>
      </c>
    </row>
    <row r="938" spans="1:7" x14ac:dyDescent="0.2">
      <c r="A938" s="35" t="s">
        <v>218</v>
      </c>
      <c r="B938" s="35" t="s">
        <v>199</v>
      </c>
      <c r="C938" s="35" t="s">
        <v>186</v>
      </c>
      <c r="D938" s="35" t="s">
        <v>187</v>
      </c>
      <c r="E938" s="36">
        <v>2031.25</v>
      </c>
      <c r="F938" s="36">
        <v>2821886.7</v>
      </c>
      <c r="G938" s="36">
        <v>190978.16</v>
      </c>
    </row>
    <row r="939" spans="1:7" x14ac:dyDescent="0.2">
      <c r="A939" s="35" t="s">
        <v>218</v>
      </c>
      <c r="B939" s="35" t="s">
        <v>199</v>
      </c>
      <c r="C939" s="35" t="s">
        <v>186</v>
      </c>
      <c r="D939" s="35" t="s">
        <v>188</v>
      </c>
      <c r="E939" s="36">
        <v>17012.900000000001</v>
      </c>
      <c r="F939" s="36">
        <v>5354278.41</v>
      </c>
      <c r="G939" s="36">
        <v>910858.86</v>
      </c>
    </row>
    <row r="940" spans="1:7" x14ac:dyDescent="0.2">
      <c r="A940" s="35" t="s">
        <v>218</v>
      </c>
      <c r="B940" s="35" t="s">
        <v>199</v>
      </c>
      <c r="C940" s="35" t="s">
        <v>189</v>
      </c>
      <c r="D940" s="35" t="s">
        <v>187</v>
      </c>
      <c r="E940" s="36">
        <v>2287.3200000000002</v>
      </c>
      <c r="F940" s="36">
        <v>2930999.65</v>
      </c>
      <c r="G940" s="36">
        <v>193562.34</v>
      </c>
    </row>
    <row r="941" spans="1:7" x14ac:dyDescent="0.2">
      <c r="A941" s="35" t="s">
        <v>218</v>
      </c>
      <c r="B941" s="35" t="s">
        <v>199</v>
      </c>
      <c r="C941" s="35" t="s">
        <v>189</v>
      </c>
      <c r="D941" s="35" t="s">
        <v>188</v>
      </c>
      <c r="E941" s="36">
        <v>16988.490000000002</v>
      </c>
      <c r="F941" s="36">
        <v>5986385.0599999996</v>
      </c>
      <c r="G941" s="36">
        <v>1024779.54</v>
      </c>
    </row>
    <row r="942" spans="1:7" x14ac:dyDescent="0.2">
      <c r="A942" s="35" t="s">
        <v>218</v>
      </c>
      <c r="B942" s="35" t="s">
        <v>200</v>
      </c>
      <c r="C942" s="35" t="s">
        <v>186</v>
      </c>
      <c r="D942" s="35" t="s">
        <v>187</v>
      </c>
      <c r="E942" s="36">
        <v>2405.0500000000002</v>
      </c>
      <c r="F942" s="36">
        <v>2890961.2</v>
      </c>
      <c r="G942" s="36">
        <v>203852.41</v>
      </c>
    </row>
    <row r="943" spans="1:7" x14ac:dyDescent="0.2">
      <c r="A943" s="35" t="s">
        <v>218</v>
      </c>
      <c r="B943" s="35" t="s">
        <v>200</v>
      </c>
      <c r="C943" s="35" t="s">
        <v>186</v>
      </c>
      <c r="D943" s="35" t="s">
        <v>188</v>
      </c>
      <c r="E943" s="36">
        <v>14076.69</v>
      </c>
      <c r="F943" s="36">
        <v>5634034.6399999997</v>
      </c>
      <c r="G943" s="36">
        <v>837621.95</v>
      </c>
    </row>
    <row r="944" spans="1:7" x14ac:dyDescent="0.2">
      <c r="A944" s="35" t="s">
        <v>218</v>
      </c>
      <c r="B944" s="35" t="s">
        <v>200</v>
      </c>
      <c r="C944" s="35" t="s">
        <v>189</v>
      </c>
      <c r="D944" s="35" t="s">
        <v>187</v>
      </c>
      <c r="E944" s="36">
        <v>2617.8200000000002</v>
      </c>
      <c r="F944" s="36">
        <v>3596011.12</v>
      </c>
      <c r="G944" s="36">
        <v>227902.75</v>
      </c>
    </row>
    <row r="945" spans="1:7" x14ac:dyDescent="0.2">
      <c r="A945" s="35" t="s">
        <v>218</v>
      </c>
      <c r="B945" s="35" t="s">
        <v>200</v>
      </c>
      <c r="C945" s="35" t="s">
        <v>189</v>
      </c>
      <c r="D945" s="35" t="s">
        <v>188</v>
      </c>
      <c r="E945" s="36">
        <v>13861.07</v>
      </c>
      <c r="F945" s="36">
        <v>7532551.75</v>
      </c>
      <c r="G945" s="36">
        <v>888461.06</v>
      </c>
    </row>
    <row r="946" spans="1:7" x14ac:dyDescent="0.2">
      <c r="A946" s="35" t="s">
        <v>218</v>
      </c>
      <c r="B946" s="35" t="s">
        <v>201</v>
      </c>
      <c r="C946" s="35" t="s">
        <v>186</v>
      </c>
      <c r="D946" s="35" t="s">
        <v>187</v>
      </c>
      <c r="E946" s="36">
        <v>2800.48</v>
      </c>
      <c r="F946" s="36">
        <v>3380584.61</v>
      </c>
      <c r="G946" s="36">
        <v>241765.12</v>
      </c>
    </row>
    <row r="947" spans="1:7" x14ac:dyDescent="0.2">
      <c r="A947" s="35" t="s">
        <v>218</v>
      </c>
      <c r="B947" s="35" t="s">
        <v>201</v>
      </c>
      <c r="C947" s="35" t="s">
        <v>186</v>
      </c>
      <c r="D947" s="35" t="s">
        <v>188</v>
      </c>
      <c r="E947" s="36">
        <v>10254.75</v>
      </c>
      <c r="F947" s="36">
        <v>4894456.3899999997</v>
      </c>
      <c r="G947" s="36">
        <v>623994.99</v>
      </c>
    </row>
    <row r="948" spans="1:7" x14ac:dyDescent="0.2">
      <c r="A948" s="35" t="s">
        <v>218</v>
      </c>
      <c r="B948" s="35" t="s">
        <v>201</v>
      </c>
      <c r="C948" s="35" t="s">
        <v>189</v>
      </c>
      <c r="D948" s="35" t="s">
        <v>187</v>
      </c>
      <c r="E948" s="36">
        <v>2254.2199999999998</v>
      </c>
      <c r="F948" s="36">
        <v>3620850.98</v>
      </c>
      <c r="G948" s="36">
        <v>220753.09</v>
      </c>
    </row>
    <row r="949" spans="1:7" x14ac:dyDescent="0.2">
      <c r="A949" s="35" t="s">
        <v>218</v>
      </c>
      <c r="B949" s="35" t="s">
        <v>201</v>
      </c>
      <c r="C949" s="35" t="s">
        <v>189</v>
      </c>
      <c r="D949" s="35" t="s">
        <v>188</v>
      </c>
      <c r="E949" s="36">
        <v>9790.61</v>
      </c>
      <c r="F949" s="36">
        <v>5185799.84</v>
      </c>
      <c r="G949" s="36">
        <v>665755</v>
      </c>
    </row>
    <row r="950" spans="1:7" x14ac:dyDescent="0.2">
      <c r="A950" s="35" t="s">
        <v>218</v>
      </c>
      <c r="B950" s="35" t="s">
        <v>202</v>
      </c>
      <c r="C950" s="35" t="s">
        <v>186</v>
      </c>
      <c r="D950" s="35" t="s">
        <v>187</v>
      </c>
      <c r="E950" s="36">
        <v>2911.75</v>
      </c>
      <c r="F950" s="36">
        <v>4396082.57</v>
      </c>
      <c r="G950" s="36">
        <v>266231.34000000003</v>
      </c>
    </row>
    <row r="951" spans="1:7" x14ac:dyDescent="0.2">
      <c r="A951" s="35" t="s">
        <v>218</v>
      </c>
      <c r="B951" s="35" t="s">
        <v>202</v>
      </c>
      <c r="C951" s="35" t="s">
        <v>186</v>
      </c>
      <c r="D951" s="35" t="s">
        <v>188</v>
      </c>
      <c r="E951" s="36">
        <v>6994.05</v>
      </c>
      <c r="F951" s="36">
        <v>3699564.2</v>
      </c>
      <c r="G951" s="36">
        <v>431511.49</v>
      </c>
    </row>
    <row r="952" spans="1:7" x14ac:dyDescent="0.2">
      <c r="A952" s="35" t="s">
        <v>218</v>
      </c>
      <c r="B952" s="35" t="s">
        <v>202</v>
      </c>
      <c r="C952" s="35" t="s">
        <v>189</v>
      </c>
      <c r="D952" s="35" t="s">
        <v>187</v>
      </c>
      <c r="E952" s="36">
        <v>1773.61</v>
      </c>
      <c r="F952" s="36">
        <v>2562945.7999999998</v>
      </c>
      <c r="G952" s="36">
        <v>179714.83</v>
      </c>
    </row>
    <row r="953" spans="1:7" x14ac:dyDescent="0.2">
      <c r="A953" s="35" t="s">
        <v>218</v>
      </c>
      <c r="B953" s="35" t="s">
        <v>202</v>
      </c>
      <c r="C953" s="35" t="s">
        <v>189</v>
      </c>
      <c r="D953" s="35" t="s">
        <v>188</v>
      </c>
      <c r="E953" s="36">
        <v>5404.67</v>
      </c>
      <c r="F953" s="36">
        <v>3326266.73</v>
      </c>
      <c r="G953" s="36">
        <v>389255.34</v>
      </c>
    </row>
    <row r="954" spans="1:7" x14ac:dyDescent="0.2">
      <c r="A954" s="35" t="s">
        <v>218</v>
      </c>
      <c r="B954" s="35" t="s">
        <v>203</v>
      </c>
      <c r="C954" s="35" t="s">
        <v>186</v>
      </c>
      <c r="D954" s="35" t="s">
        <v>187</v>
      </c>
      <c r="E954" s="36">
        <v>2899.73</v>
      </c>
      <c r="F954" s="36">
        <v>4601746.45</v>
      </c>
      <c r="G954" s="36">
        <v>262855.09000000003</v>
      </c>
    </row>
    <row r="955" spans="1:7" x14ac:dyDescent="0.2">
      <c r="A955" s="35" t="s">
        <v>218</v>
      </c>
      <c r="B955" s="35" t="s">
        <v>203</v>
      </c>
      <c r="C955" s="35" t="s">
        <v>186</v>
      </c>
      <c r="D955" s="35" t="s">
        <v>188</v>
      </c>
      <c r="E955" s="36">
        <v>4088.08</v>
      </c>
      <c r="F955" s="36">
        <v>2614120.7799999998</v>
      </c>
      <c r="G955" s="36">
        <v>269020.93</v>
      </c>
    </row>
    <row r="956" spans="1:7" x14ac:dyDescent="0.2">
      <c r="A956" s="35" t="s">
        <v>218</v>
      </c>
      <c r="B956" s="35" t="s">
        <v>203</v>
      </c>
      <c r="C956" s="35" t="s">
        <v>189</v>
      </c>
      <c r="D956" s="35" t="s">
        <v>187</v>
      </c>
      <c r="E956" s="36">
        <v>1428.38</v>
      </c>
      <c r="F956" s="36">
        <v>2438227.5699999998</v>
      </c>
      <c r="G956" s="36">
        <v>151959.21</v>
      </c>
    </row>
    <row r="957" spans="1:7" x14ac:dyDescent="0.2">
      <c r="A957" s="35" t="s">
        <v>218</v>
      </c>
      <c r="B957" s="35" t="s">
        <v>203</v>
      </c>
      <c r="C957" s="35" t="s">
        <v>189</v>
      </c>
      <c r="D957" s="35" t="s">
        <v>188</v>
      </c>
      <c r="E957" s="36">
        <v>2805.7</v>
      </c>
      <c r="F957" s="36">
        <v>1596079.32</v>
      </c>
      <c r="G957" s="36">
        <v>195848.08</v>
      </c>
    </row>
    <row r="958" spans="1:7" x14ac:dyDescent="0.2">
      <c r="A958" s="35" t="s">
        <v>218</v>
      </c>
      <c r="B958" s="35" t="s">
        <v>204</v>
      </c>
      <c r="C958" s="35" t="s">
        <v>186</v>
      </c>
      <c r="D958" s="35" t="s">
        <v>187</v>
      </c>
      <c r="E958" s="36">
        <v>2763.74</v>
      </c>
      <c r="F958" s="36">
        <v>4582962.8899999997</v>
      </c>
      <c r="G958" s="36">
        <v>278312.2</v>
      </c>
    </row>
    <row r="959" spans="1:7" x14ac:dyDescent="0.2">
      <c r="A959" s="35" t="s">
        <v>218</v>
      </c>
      <c r="B959" s="35" t="s">
        <v>204</v>
      </c>
      <c r="C959" s="35" t="s">
        <v>186</v>
      </c>
      <c r="D959" s="35" t="s">
        <v>188</v>
      </c>
      <c r="E959" s="36">
        <v>1732.62</v>
      </c>
      <c r="F959" s="36">
        <v>1039450.95</v>
      </c>
      <c r="G959" s="36">
        <v>111467.55</v>
      </c>
    </row>
    <row r="960" spans="1:7" x14ac:dyDescent="0.2">
      <c r="A960" s="35" t="s">
        <v>218</v>
      </c>
      <c r="B960" s="35" t="s">
        <v>204</v>
      </c>
      <c r="C960" s="35" t="s">
        <v>189</v>
      </c>
      <c r="D960" s="35" t="s">
        <v>187</v>
      </c>
      <c r="E960" s="36">
        <v>893.54</v>
      </c>
      <c r="F960" s="36">
        <v>1433795.34</v>
      </c>
      <c r="G960" s="36">
        <v>98321.83</v>
      </c>
    </row>
    <row r="961" spans="1:7" x14ac:dyDescent="0.2">
      <c r="A961" s="35" t="s">
        <v>218</v>
      </c>
      <c r="B961" s="35" t="s">
        <v>204</v>
      </c>
      <c r="C961" s="35" t="s">
        <v>189</v>
      </c>
      <c r="D961" s="35" t="s">
        <v>188</v>
      </c>
      <c r="E961" s="36">
        <v>791.82</v>
      </c>
      <c r="F961" s="36">
        <v>519045.65</v>
      </c>
      <c r="G961" s="36">
        <v>54307</v>
      </c>
    </row>
    <row r="962" spans="1:7" x14ac:dyDescent="0.2">
      <c r="A962" s="35" t="s">
        <v>219</v>
      </c>
      <c r="B962" s="35" t="s">
        <v>185</v>
      </c>
      <c r="C962" s="35" t="s">
        <v>186</v>
      </c>
      <c r="D962" s="35" t="s">
        <v>187</v>
      </c>
      <c r="E962" s="36">
        <v>359</v>
      </c>
      <c r="F962" s="36">
        <v>57679.35</v>
      </c>
      <c r="G962" s="36">
        <v>4623.6499999999996</v>
      </c>
    </row>
    <row r="963" spans="1:7" x14ac:dyDescent="0.2">
      <c r="A963" s="35" t="s">
        <v>219</v>
      </c>
      <c r="B963" s="35" t="s">
        <v>185</v>
      </c>
      <c r="C963" s="35" t="s">
        <v>186</v>
      </c>
      <c r="D963" s="35" t="s">
        <v>188</v>
      </c>
      <c r="E963" s="36">
        <v>18509.68</v>
      </c>
      <c r="F963" s="36">
        <v>1237285.07</v>
      </c>
      <c r="G963" s="36">
        <v>119750.68</v>
      </c>
    </row>
    <row r="964" spans="1:7" x14ac:dyDescent="0.2">
      <c r="A964" s="35" t="s">
        <v>219</v>
      </c>
      <c r="B964" s="35" t="s">
        <v>185</v>
      </c>
      <c r="C964" s="35" t="s">
        <v>189</v>
      </c>
      <c r="D964" s="35" t="s">
        <v>187</v>
      </c>
      <c r="E964" s="36">
        <v>211</v>
      </c>
      <c r="F964" s="36">
        <v>74526.13</v>
      </c>
      <c r="G964" s="36">
        <v>3972.65</v>
      </c>
    </row>
    <row r="965" spans="1:7" x14ac:dyDescent="0.2">
      <c r="A965" s="35" t="s">
        <v>219</v>
      </c>
      <c r="B965" s="35" t="s">
        <v>185</v>
      </c>
      <c r="C965" s="35" t="s">
        <v>189</v>
      </c>
      <c r="D965" s="35" t="s">
        <v>188</v>
      </c>
      <c r="E965" s="36">
        <v>19039.71</v>
      </c>
      <c r="F965" s="36">
        <v>1111239.01</v>
      </c>
      <c r="G965" s="36">
        <v>119567.99</v>
      </c>
    </row>
    <row r="966" spans="1:7" x14ac:dyDescent="0.2">
      <c r="A966" s="35" t="s">
        <v>219</v>
      </c>
      <c r="B966" s="35" t="s">
        <v>190</v>
      </c>
      <c r="C966" s="35" t="s">
        <v>186</v>
      </c>
      <c r="D966" s="35" t="s">
        <v>187</v>
      </c>
      <c r="E966" s="36">
        <v>148</v>
      </c>
      <c r="F966" s="36">
        <v>126541.7</v>
      </c>
      <c r="G966" s="36">
        <v>9252.1</v>
      </c>
    </row>
    <row r="967" spans="1:7" x14ac:dyDescent="0.2">
      <c r="A967" s="35" t="s">
        <v>219</v>
      </c>
      <c r="B967" s="35" t="s">
        <v>190</v>
      </c>
      <c r="C967" s="35" t="s">
        <v>186</v>
      </c>
      <c r="D967" s="35" t="s">
        <v>188</v>
      </c>
      <c r="E967" s="36">
        <v>7972.65</v>
      </c>
      <c r="F967" s="36">
        <v>635661.59</v>
      </c>
      <c r="G967" s="36">
        <v>276221.23</v>
      </c>
    </row>
    <row r="968" spans="1:7" x14ac:dyDescent="0.2">
      <c r="A968" s="35" t="s">
        <v>219</v>
      </c>
      <c r="B968" s="35" t="s">
        <v>190</v>
      </c>
      <c r="C968" s="35" t="s">
        <v>189</v>
      </c>
      <c r="D968" s="35" t="s">
        <v>187</v>
      </c>
      <c r="E968" s="36">
        <v>0</v>
      </c>
      <c r="F968" s="36">
        <v>0</v>
      </c>
      <c r="G968" s="36">
        <v>0</v>
      </c>
    </row>
    <row r="969" spans="1:7" x14ac:dyDescent="0.2">
      <c r="A969" s="35" t="s">
        <v>219</v>
      </c>
      <c r="B969" s="35" t="s">
        <v>190</v>
      </c>
      <c r="C969" s="35" t="s">
        <v>189</v>
      </c>
      <c r="D969" s="35" t="s">
        <v>188</v>
      </c>
      <c r="E969" s="36">
        <v>8390.26</v>
      </c>
      <c r="F969" s="36">
        <v>370580.78</v>
      </c>
      <c r="G969" s="36">
        <v>179827.55</v>
      </c>
    </row>
    <row r="970" spans="1:7" x14ac:dyDescent="0.2">
      <c r="A970" s="35" t="s">
        <v>219</v>
      </c>
      <c r="B970" s="35" t="s">
        <v>191</v>
      </c>
      <c r="C970" s="35" t="s">
        <v>186</v>
      </c>
      <c r="D970" s="35" t="s">
        <v>187</v>
      </c>
      <c r="E970" s="36">
        <v>0</v>
      </c>
      <c r="F970" s="36">
        <v>0</v>
      </c>
      <c r="G970" s="36">
        <v>0</v>
      </c>
    </row>
    <row r="971" spans="1:7" x14ac:dyDescent="0.2">
      <c r="A971" s="35" t="s">
        <v>219</v>
      </c>
      <c r="B971" s="35" t="s">
        <v>191</v>
      </c>
      <c r="C971" s="35" t="s">
        <v>186</v>
      </c>
      <c r="D971" s="35" t="s">
        <v>188</v>
      </c>
      <c r="E971" s="36">
        <v>6028.81</v>
      </c>
      <c r="F971" s="36">
        <v>1106984.67</v>
      </c>
      <c r="G971" s="36">
        <v>229269.04</v>
      </c>
    </row>
    <row r="972" spans="1:7" x14ac:dyDescent="0.2">
      <c r="A972" s="35" t="s">
        <v>219</v>
      </c>
      <c r="B972" s="35" t="s">
        <v>191</v>
      </c>
      <c r="C972" s="35" t="s">
        <v>189</v>
      </c>
      <c r="D972" s="35" t="s">
        <v>187</v>
      </c>
      <c r="E972" s="36">
        <v>143</v>
      </c>
      <c r="F972" s="36">
        <v>50540.6</v>
      </c>
      <c r="G972" s="36">
        <v>6026.3</v>
      </c>
    </row>
    <row r="973" spans="1:7" x14ac:dyDescent="0.2">
      <c r="A973" s="35" t="s">
        <v>219</v>
      </c>
      <c r="B973" s="35" t="s">
        <v>191</v>
      </c>
      <c r="C973" s="35" t="s">
        <v>189</v>
      </c>
      <c r="D973" s="35" t="s">
        <v>188</v>
      </c>
      <c r="E973" s="36">
        <v>7393.77</v>
      </c>
      <c r="F973" s="36">
        <v>338713.32</v>
      </c>
      <c r="G973" s="36">
        <v>156758.07</v>
      </c>
    </row>
    <row r="974" spans="1:7" x14ac:dyDescent="0.2">
      <c r="A974" s="35" t="s">
        <v>219</v>
      </c>
      <c r="B974" s="35" t="s">
        <v>192</v>
      </c>
      <c r="C974" s="35" t="s">
        <v>186</v>
      </c>
      <c r="D974" s="35" t="s">
        <v>187</v>
      </c>
      <c r="E974" s="36">
        <v>0</v>
      </c>
      <c r="F974" s="36">
        <v>0</v>
      </c>
      <c r="G974" s="36">
        <v>0</v>
      </c>
    </row>
    <row r="975" spans="1:7" x14ac:dyDescent="0.2">
      <c r="A975" s="35" t="s">
        <v>219</v>
      </c>
      <c r="B975" s="35" t="s">
        <v>192</v>
      </c>
      <c r="C975" s="35" t="s">
        <v>186</v>
      </c>
      <c r="D975" s="35" t="s">
        <v>188</v>
      </c>
      <c r="E975" s="36">
        <v>5702.04</v>
      </c>
      <c r="F975" s="36">
        <v>1376926.32</v>
      </c>
      <c r="G975" s="36">
        <v>249890.81</v>
      </c>
    </row>
    <row r="976" spans="1:7" x14ac:dyDescent="0.2">
      <c r="A976" s="35" t="s">
        <v>219</v>
      </c>
      <c r="B976" s="35" t="s">
        <v>192</v>
      </c>
      <c r="C976" s="35" t="s">
        <v>189</v>
      </c>
      <c r="D976" s="35" t="s">
        <v>187</v>
      </c>
      <c r="E976" s="36">
        <v>128</v>
      </c>
      <c r="F976" s="36">
        <v>21218.01</v>
      </c>
      <c r="G976" s="36">
        <v>6118.31</v>
      </c>
    </row>
    <row r="977" spans="1:7" x14ac:dyDescent="0.2">
      <c r="A977" s="35" t="s">
        <v>219</v>
      </c>
      <c r="B977" s="35" t="s">
        <v>192</v>
      </c>
      <c r="C977" s="35" t="s">
        <v>189</v>
      </c>
      <c r="D977" s="35" t="s">
        <v>188</v>
      </c>
      <c r="E977" s="36">
        <v>6386.02</v>
      </c>
      <c r="F977" s="36">
        <v>393703.63</v>
      </c>
      <c r="G977" s="36">
        <v>185115.12</v>
      </c>
    </row>
    <row r="978" spans="1:7" x14ac:dyDescent="0.2">
      <c r="A978" s="35" t="s">
        <v>219</v>
      </c>
      <c r="B978" s="35" t="s">
        <v>193</v>
      </c>
      <c r="C978" s="35" t="s">
        <v>186</v>
      </c>
      <c r="D978" s="35" t="s">
        <v>187</v>
      </c>
      <c r="E978" s="36">
        <v>172</v>
      </c>
      <c r="F978" s="36">
        <v>63663.9</v>
      </c>
      <c r="G978" s="36">
        <v>9949.25</v>
      </c>
    </row>
    <row r="979" spans="1:7" x14ac:dyDescent="0.2">
      <c r="A979" s="35" t="s">
        <v>219</v>
      </c>
      <c r="B979" s="35" t="s">
        <v>193</v>
      </c>
      <c r="C979" s="35" t="s">
        <v>186</v>
      </c>
      <c r="D979" s="35" t="s">
        <v>188</v>
      </c>
      <c r="E979" s="36">
        <v>5948.54</v>
      </c>
      <c r="F979" s="36">
        <v>875051</v>
      </c>
      <c r="G979" s="36">
        <v>217144.4</v>
      </c>
    </row>
    <row r="980" spans="1:7" x14ac:dyDescent="0.2">
      <c r="A980" s="35" t="s">
        <v>219</v>
      </c>
      <c r="B980" s="35" t="s">
        <v>193</v>
      </c>
      <c r="C980" s="35" t="s">
        <v>189</v>
      </c>
      <c r="D980" s="35" t="s">
        <v>187</v>
      </c>
      <c r="E980" s="36">
        <v>133</v>
      </c>
      <c r="F980" s="36">
        <v>101189.02</v>
      </c>
      <c r="G980" s="36">
        <v>10542.55</v>
      </c>
    </row>
    <row r="981" spans="1:7" x14ac:dyDescent="0.2">
      <c r="A981" s="35" t="s">
        <v>219</v>
      </c>
      <c r="B981" s="35" t="s">
        <v>193</v>
      </c>
      <c r="C981" s="35" t="s">
        <v>189</v>
      </c>
      <c r="D981" s="35" t="s">
        <v>188</v>
      </c>
      <c r="E981" s="36">
        <v>6318.25</v>
      </c>
      <c r="F981" s="36">
        <v>553413.9</v>
      </c>
      <c r="G981" s="36">
        <v>179712.29</v>
      </c>
    </row>
    <row r="982" spans="1:7" x14ac:dyDescent="0.2">
      <c r="A982" s="35" t="s">
        <v>219</v>
      </c>
      <c r="B982" s="35" t="s">
        <v>194</v>
      </c>
      <c r="C982" s="35" t="s">
        <v>186</v>
      </c>
      <c r="D982" s="35" t="s">
        <v>187</v>
      </c>
      <c r="E982" s="36">
        <v>211</v>
      </c>
      <c r="F982" s="36">
        <v>94320.21</v>
      </c>
      <c r="G982" s="36">
        <v>17062.11</v>
      </c>
    </row>
    <row r="983" spans="1:7" x14ac:dyDescent="0.2">
      <c r="A983" s="35" t="s">
        <v>219</v>
      </c>
      <c r="B983" s="35" t="s">
        <v>194</v>
      </c>
      <c r="C983" s="35" t="s">
        <v>186</v>
      </c>
      <c r="D983" s="35" t="s">
        <v>188</v>
      </c>
      <c r="E983" s="36">
        <v>5143.7</v>
      </c>
      <c r="F983" s="36">
        <v>794432.59</v>
      </c>
      <c r="G983" s="36">
        <v>241682.22</v>
      </c>
    </row>
    <row r="984" spans="1:7" x14ac:dyDescent="0.2">
      <c r="A984" s="35" t="s">
        <v>219</v>
      </c>
      <c r="B984" s="35" t="s">
        <v>194</v>
      </c>
      <c r="C984" s="35" t="s">
        <v>189</v>
      </c>
      <c r="D984" s="35" t="s">
        <v>187</v>
      </c>
      <c r="E984" s="36">
        <v>156</v>
      </c>
      <c r="F984" s="36">
        <v>55685.8</v>
      </c>
      <c r="G984" s="36">
        <v>12343.95</v>
      </c>
    </row>
    <row r="985" spans="1:7" x14ac:dyDescent="0.2">
      <c r="A985" s="35" t="s">
        <v>219</v>
      </c>
      <c r="B985" s="35" t="s">
        <v>194</v>
      </c>
      <c r="C985" s="35" t="s">
        <v>189</v>
      </c>
      <c r="D985" s="35" t="s">
        <v>188</v>
      </c>
      <c r="E985" s="36">
        <v>5547.17</v>
      </c>
      <c r="F985" s="36">
        <v>567888.72</v>
      </c>
      <c r="G985" s="36">
        <v>186739.93</v>
      </c>
    </row>
    <row r="986" spans="1:7" x14ac:dyDescent="0.2">
      <c r="A986" s="35" t="s">
        <v>219</v>
      </c>
      <c r="B986" s="35" t="s">
        <v>195</v>
      </c>
      <c r="C986" s="35" t="s">
        <v>186</v>
      </c>
      <c r="D986" s="35" t="s">
        <v>187</v>
      </c>
      <c r="E986" s="36">
        <v>216</v>
      </c>
      <c r="F986" s="36">
        <v>132067.63</v>
      </c>
      <c r="G986" s="36">
        <v>16676.75</v>
      </c>
    </row>
    <row r="987" spans="1:7" x14ac:dyDescent="0.2">
      <c r="A987" s="35" t="s">
        <v>219</v>
      </c>
      <c r="B987" s="35" t="s">
        <v>195</v>
      </c>
      <c r="C987" s="35" t="s">
        <v>186</v>
      </c>
      <c r="D987" s="35" t="s">
        <v>188</v>
      </c>
      <c r="E987" s="36">
        <v>6332.53</v>
      </c>
      <c r="F987" s="36">
        <v>1087818.47</v>
      </c>
      <c r="G987" s="36">
        <v>271641.06</v>
      </c>
    </row>
    <row r="988" spans="1:7" x14ac:dyDescent="0.2">
      <c r="A988" s="35" t="s">
        <v>219</v>
      </c>
      <c r="B988" s="35" t="s">
        <v>195</v>
      </c>
      <c r="C988" s="35" t="s">
        <v>189</v>
      </c>
      <c r="D988" s="35" t="s">
        <v>187</v>
      </c>
      <c r="E988" s="36">
        <v>192</v>
      </c>
      <c r="F988" s="36">
        <v>51524.08</v>
      </c>
      <c r="G988" s="36">
        <v>16061.25</v>
      </c>
    </row>
    <row r="989" spans="1:7" x14ac:dyDescent="0.2">
      <c r="A989" s="35" t="s">
        <v>219</v>
      </c>
      <c r="B989" s="35" t="s">
        <v>195</v>
      </c>
      <c r="C989" s="35" t="s">
        <v>189</v>
      </c>
      <c r="D989" s="35" t="s">
        <v>188</v>
      </c>
      <c r="E989" s="36">
        <v>6692.3</v>
      </c>
      <c r="F989" s="36">
        <v>689056.92</v>
      </c>
      <c r="G989" s="36">
        <v>249156.82</v>
      </c>
    </row>
    <row r="990" spans="1:7" x14ac:dyDescent="0.2">
      <c r="A990" s="35" t="s">
        <v>219</v>
      </c>
      <c r="B990" s="35" t="s">
        <v>196</v>
      </c>
      <c r="C990" s="35" t="s">
        <v>186</v>
      </c>
      <c r="D990" s="35" t="s">
        <v>187</v>
      </c>
      <c r="E990" s="36">
        <v>472</v>
      </c>
      <c r="F990" s="36">
        <v>483154.71</v>
      </c>
      <c r="G990" s="36">
        <v>45714.36</v>
      </c>
    </row>
    <row r="991" spans="1:7" x14ac:dyDescent="0.2">
      <c r="A991" s="35" t="s">
        <v>219</v>
      </c>
      <c r="B991" s="35" t="s">
        <v>196</v>
      </c>
      <c r="C991" s="35" t="s">
        <v>186</v>
      </c>
      <c r="D991" s="35" t="s">
        <v>188</v>
      </c>
      <c r="E991" s="36">
        <v>6592.18</v>
      </c>
      <c r="F991" s="36">
        <v>1257337.73</v>
      </c>
      <c r="G991" s="36">
        <v>299733.90000000002</v>
      </c>
    </row>
    <row r="992" spans="1:7" x14ac:dyDescent="0.2">
      <c r="A992" s="35" t="s">
        <v>219</v>
      </c>
      <c r="B992" s="35" t="s">
        <v>196</v>
      </c>
      <c r="C992" s="35" t="s">
        <v>189</v>
      </c>
      <c r="D992" s="35" t="s">
        <v>187</v>
      </c>
      <c r="E992" s="36">
        <v>281</v>
      </c>
      <c r="F992" s="36">
        <v>254809.17</v>
      </c>
      <c r="G992" s="36">
        <v>27255.85</v>
      </c>
    </row>
    <row r="993" spans="1:7" x14ac:dyDescent="0.2">
      <c r="A993" s="35" t="s">
        <v>219</v>
      </c>
      <c r="B993" s="35" t="s">
        <v>196</v>
      </c>
      <c r="C993" s="35" t="s">
        <v>189</v>
      </c>
      <c r="D993" s="35" t="s">
        <v>188</v>
      </c>
      <c r="E993" s="36">
        <v>7033.08</v>
      </c>
      <c r="F993" s="36">
        <v>1150247.5900000001</v>
      </c>
      <c r="G993" s="36">
        <v>276189.84999999998</v>
      </c>
    </row>
    <row r="994" spans="1:7" x14ac:dyDescent="0.2">
      <c r="A994" s="35" t="s">
        <v>219</v>
      </c>
      <c r="B994" s="35" t="s">
        <v>197</v>
      </c>
      <c r="C994" s="35" t="s">
        <v>186</v>
      </c>
      <c r="D994" s="35" t="s">
        <v>187</v>
      </c>
      <c r="E994" s="36">
        <v>400</v>
      </c>
      <c r="F994" s="36">
        <v>260032.16</v>
      </c>
      <c r="G994" s="36">
        <v>32197.77</v>
      </c>
    </row>
    <row r="995" spans="1:7" x14ac:dyDescent="0.2">
      <c r="A995" s="35" t="s">
        <v>219</v>
      </c>
      <c r="B995" s="35" t="s">
        <v>197</v>
      </c>
      <c r="C995" s="35" t="s">
        <v>186</v>
      </c>
      <c r="D995" s="35" t="s">
        <v>188</v>
      </c>
      <c r="E995" s="36">
        <v>7014.71</v>
      </c>
      <c r="F995" s="36">
        <v>1441081.69</v>
      </c>
      <c r="G995" s="36">
        <v>307376.33</v>
      </c>
    </row>
    <row r="996" spans="1:7" x14ac:dyDescent="0.2">
      <c r="A996" s="35" t="s">
        <v>219</v>
      </c>
      <c r="B996" s="35" t="s">
        <v>197</v>
      </c>
      <c r="C996" s="35" t="s">
        <v>189</v>
      </c>
      <c r="D996" s="35" t="s">
        <v>187</v>
      </c>
      <c r="E996" s="36">
        <v>422.87</v>
      </c>
      <c r="F996" s="36">
        <v>523144.58</v>
      </c>
      <c r="G996" s="36">
        <v>36389.47</v>
      </c>
    </row>
    <row r="997" spans="1:7" x14ac:dyDescent="0.2">
      <c r="A997" s="35" t="s">
        <v>219</v>
      </c>
      <c r="B997" s="35" t="s">
        <v>197</v>
      </c>
      <c r="C997" s="35" t="s">
        <v>189</v>
      </c>
      <c r="D997" s="35" t="s">
        <v>188</v>
      </c>
      <c r="E997" s="36">
        <v>7433.49</v>
      </c>
      <c r="F997" s="36">
        <v>1440041.37</v>
      </c>
      <c r="G997" s="36">
        <v>367715.56</v>
      </c>
    </row>
    <row r="998" spans="1:7" x14ac:dyDescent="0.2">
      <c r="A998" s="35" t="s">
        <v>219</v>
      </c>
      <c r="B998" s="35" t="s">
        <v>198</v>
      </c>
      <c r="C998" s="35" t="s">
        <v>186</v>
      </c>
      <c r="D998" s="35" t="s">
        <v>187</v>
      </c>
      <c r="E998" s="36">
        <v>395.6</v>
      </c>
      <c r="F998" s="36">
        <v>301633.24</v>
      </c>
      <c r="G998" s="36">
        <v>32607.32</v>
      </c>
    </row>
    <row r="999" spans="1:7" x14ac:dyDescent="0.2">
      <c r="A999" s="35" t="s">
        <v>219</v>
      </c>
      <c r="B999" s="35" t="s">
        <v>198</v>
      </c>
      <c r="C999" s="35" t="s">
        <v>186</v>
      </c>
      <c r="D999" s="35" t="s">
        <v>188</v>
      </c>
      <c r="E999" s="36">
        <v>5233.03</v>
      </c>
      <c r="F999" s="36">
        <v>1241556.1399999999</v>
      </c>
      <c r="G999" s="36">
        <v>239375.33</v>
      </c>
    </row>
    <row r="1000" spans="1:7" x14ac:dyDescent="0.2">
      <c r="A1000" s="35" t="s">
        <v>219</v>
      </c>
      <c r="B1000" s="35" t="s">
        <v>198</v>
      </c>
      <c r="C1000" s="35" t="s">
        <v>189</v>
      </c>
      <c r="D1000" s="35" t="s">
        <v>187</v>
      </c>
      <c r="E1000" s="36">
        <v>552.13</v>
      </c>
      <c r="F1000" s="36">
        <v>424482.94</v>
      </c>
      <c r="G1000" s="36">
        <v>45283.11</v>
      </c>
    </row>
    <row r="1001" spans="1:7" x14ac:dyDescent="0.2">
      <c r="A1001" s="35" t="s">
        <v>219</v>
      </c>
      <c r="B1001" s="35" t="s">
        <v>198</v>
      </c>
      <c r="C1001" s="35" t="s">
        <v>189</v>
      </c>
      <c r="D1001" s="35" t="s">
        <v>188</v>
      </c>
      <c r="E1001" s="36">
        <v>5851.93</v>
      </c>
      <c r="F1001" s="36">
        <v>1359392.91</v>
      </c>
      <c r="G1001" s="36">
        <v>275227.53000000003</v>
      </c>
    </row>
    <row r="1002" spans="1:7" x14ac:dyDescent="0.2">
      <c r="A1002" s="35" t="s">
        <v>219</v>
      </c>
      <c r="B1002" s="35" t="s">
        <v>199</v>
      </c>
      <c r="C1002" s="35" t="s">
        <v>186</v>
      </c>
      <c r="D1002" s="35" t="s">
        <v>187</v>
      </c>
      <c r="E1002" s="36">
        <v>480</v>
      </c>
      <c r="F1002" s="36">
        <v>472229.82</v>
      </c>
      <c r="G1002" s="36">
        <v>40105.9</v>
      </c>
    </row>
    <row r="1003" spans="1:7" x14ac:dyDescent="0.2">
      <c r="A1003" s="35" t="s">
        <v>219</v>
      </c>
      <c r="B1003" s="35" t="s">
        <v>199</v>
      </c>
      <c r="C1003" s="35" t="s">
        <v>186</v>
      </c>
      <c r="D1003" s="35" t="s">
        <v>188</v>
      </c>
      <c r="E1003" s="36">
        <v>4455.1000000000004</v>
      </c>
      <c r="F1003" s="36">
        <v>1068595.1299999999</v>
      </c>
      <c r="G1003" s="36">
        <v>208476.08</v>
      </c>
    </row>
    <row r="1004" spans="1:7" x14ac:dyDescent="0.2">
      <c r="A1004" s="35" t="s">
        <v>219</v>
      </c>
      <c r="B1004" s="35" t="s">
        <v>199</v>
      </c>
      <c r="C1004" s="35" t="s">
        <v>189</v>
      </c>
      <c r="D1004" s="35" t="s">
        <v>187</v>
      </c>
      <c r="E1004" s="36">
        <v>553</v>
      </c>
      <c r="F1004" s="36">
        <v>606260.66</v>
      </c>
      <c r="G1004" s="36">
        <v>55551.59</v>
      </c>
    </row>
    <row r="1005" spans="1:7" x14ac:dyDescent="0.2">
      <c r="A1005" s="35" t="s">
        <v>219</v>
      </c>
      <c r="B1005" s="35" t="s">
        <v>199</v>
      </c>
      <c r="C1005" s="35" t="s">
        <v>189</v>
      </c>
      <c r="D1005" s="35" t="s">
        <v>188</v>
      </c>
      <c r="E1005" s="36">
        <v>4789.2299999999996</v>
      </c>
      <c r="F1005" s="36">
        <v>1783946.92</v>
      </c>
      <c r="G1005" s="36">
        <v>274825.73</v>
      </c>
    </row>
    <row r="1006" spans="1:7" x14ac:dyDescent="0.2">
      <c r="A1006" s="35" t="s">
        <v>219</v>
      </c>
      <c r="B1006" s="35" t="s">
        <v>200</v>
      </c>
      <c r="C1006" s="35" t="s">
        <v>186</v>
      </c>
      <c r="D1006" s="35" t="s">
        <v>187</v>
      </c>
      <c r="E1006" s="36">
        <v>473.43</v>
      </c>
      <c r="F1006" s="36">
        <v>627576.55000000005</v>
      </c>
      <c r="G1006" s="36">
        <v>39953.800000000003</v>
      </c>
    </row>
    <row r="1007" spans="1:7" x14ac:dyDescent="0.2">
      <c r="A1007" s="35" t="s">
        <v>219</v>
      </c>
      <c r="B1007" s="35" t="s">
        <v>200</v>
      </c>
      <c r="C1007" s="35" t="s">
        <v>186</v>
      </c>
      <c r="D1007" s="35" t="s">
        <v>188</v>
      </c>
      <c r="E1007" s="36">
        <v>3765.26</v>
      </c>
      <c r="F1007" s="36">
        <v>1414740.8</v>
      </c>
      <c r="G1007" s="36">
        <v>197712.54</v>
      </c>
    </row>
    <row r="1008" spans="1:7" x14ac:dyDescent="0.2">
      <c r="A1008" s="35" t="s">
        <v>219</v>
      </c>
      <c r="B1008" s="35" t="s">
        <v>200</v>
      </c>
      <c r="C1008" s="35" t="s">
        <v>189</v>
      </c>
      <c r="D1008" s="35" t="s">
        <v>187</v>
      </c>
      <c r="E1008" s="36">
        <v>626.65</v>
      </c>
      <c r="F1008" s="36">
        <v>730074.45</v>
      </c>
      <c r="G1008" s="36">
        <v>51170.68</v>
      </c>
    </row>
    <row r="1009" spans="1:7" x14ac:dyDescent="0.2">
      <c r="A1009" s="35" t="s">
        <v>219</v>
      </c>
      <c r="B1009" s="35" t="s">
        <v>200</v>
      </c>
      <c r="C1009" s="35" t="s">
        <v>189</v>
      </c>
      <c r="D1009" s="35" t="s">
        <v>188</v>
      </c>
      <c r="E1009" s="36">
        <v>4192.8</v>
      </c>
      <c r="F1009" s="36">
        <v>2094855.65</v>
      </c>
      <c r="G1009" s="36">
        <v>268380.75</v>
      </c>
    </row>
    <row r="1010" spans="1:7" x14ac:dyDescent="0.2">
      <c r="A1010" s="35" t="s">
        <v>219</v>
      </c>
      <c r="B1010" s="35" t="s">
        <v>201</v>
      </c>
      <c r="C1010" s="35" t="s">
        <v>186</v>
      </c>
      <c r="D1010" s="35" t="s">
        <v>187</v>
      </c>
      <c r="E1010" s="36">
        <v>469.39</v>
      </c>
      <c r="F1010" s="36">
        <v>685505.63</v>
      </c>
      <c r="G1010" s="36">
        <v>42645.75</v>
      </c>
    </row>
    <row r="1011" spans="1:7" x14ac:dyDescent="0.2">
      <c r="A1011" s="35" t="s">
        <v>219</v>
      </c>
      <c r="B1011" s="35" t="s">
        <v>201</v>
      </c>
      <c r="C1011" s="35" t="s">
        <v>186</v>
      </c>
      <c r="D1011" s="35" t="s">
        <v>188</v>
      </c>
      <c r="E1011" s="36">
        <v>2961.43</v>
      </c>
      <c r="F1011" s="36">
        <v>1509347.31</v>
      </c>
      <c r="G1011" s="36">
        <v>184039.11</v>
      </c>
    </row>
    <row r="1012" spans="1:7" x14ac:dyDescent="0.2">
      <c r="A1012" s="35" t="s">
        <v>219</v>
      </c>
      <c r="B1012" s="35" t="s">
        <v>201</v>
      </c>
      <c r="C1012" s="35" t="s">
        <v>189</v>
      </c>
      <c r="D1012" s="35" t="s">
        <v>187</v>
      </c>
      <c r="E1012" s="36">
        <v>636.91999999999996</v>
      </c>
      <c r="F1012" s="36">
        <v>820428.83</v>
      </c>
      <c r="G1012" s="36">
        <v>55568.55</v>
      </c>
    </row>
    <row r="1013" spans="1:7" x14ac:dyDescent="0.2">
      <c r="A1013" s="35" t="s">
        <v>219</v>
      </c>
      <c r="B1013" s="35" t="s">
        <v>201</v>
      </c>
      <c r="C1013" s="35" t="s">
        <v>189</v>
      </c>
      <c r="D1013" s="35" t="s">
        <v>188</v>
      </c>
      <c r="E1013" s="36">
        <v>2660.37</v>
      </c>
      <c r="F1013" s="36">
        <v>1335570.33</v>
      </c>
      <c r="G1013" s="36">
        <v>174199.67</v>
      </c>
    </row>
    <row r="1014" spans="1:7" x14ac:dyDescent="0.2">
      <c r="A1014" s="35" t="s">
        <v>219</v>
      </c>
      <c r="B1014" s="35" t="s">
        <v>202</v>
      </c>
      <c r="C1014" s="35" t="s">
        <v>186</v>
      </c>
      <c r="D1014" s="35" t="s">
        <v>187</v>
      </c>
      <c r="E1014" s="36">
        <v>703.36</v>
      </c>
      <c r="F1014" s="36">
        <v>1008611.29</v>
      </c>
      <c r="G1014" s="36">
        <v>62751.1</v>
      </c>
    </row>
    <row r="1015" spans="1:7" x14ac:dyDescent="0.2">
      <c r="A1015" s="35" t="s">
        <v>219</v>
      </c>
      <c r="B1015" s="35" t="s">
        <v>202</v>
      </c>
      <c r="C1015" s="35" t="s">
        <v>186</v>
      </c>
      <c r="D1015" s="35" t="s">
        <v>188</v>
      </c>
      <c r="E1015" s="36">
        <v>2328.4699999999998</v>
      </c>
      <c r="F1015" s="36">
        <v>1103826.33</v>
      </c>
      <c r="G1015" s="36">
        <v>138817.13</v>
      </c>
    </row>
    <row r="1016" spans="1:7" x14ac:dyDescent="0.2">
      <c r="A1016" s="35" t="s">
        <v>219</v>
      </c>
      <c r="B1016" s="35" t="s">
        <v>202</v>
      </c>
      <c r="C1016" s="35" t="s">
        <v>189</v>
      </c>
      <c r="D1016" s="35" t="s">
        <v>187</v>
      </c>
      <c r="E1016" s="36">
        <v>610.54</v>
      </c>
      <c r="F1016" s="36">
        <v>1226339.45</v>
      </c>
      <c r="G1016" s="36">
        <v>57418.41</v>
      </c>
    </row>
    <row r="1017" spans="1:7" x14ac:dyDescent="0.2">
      <c r="A1017" s="35" t="s">
        <v>219</v>
      </c>
      <c r="B1017" s="35" t="s">
        <v>202</v>
      </c>
      <c r="C1017" s="35" t="s">
        <v>189</v>
      </c>
      <c r="D1017" s="35" t="s">
        <v>188</v>
      </c>
      <c r="E1017" s="36">
        <v>2011.56</v>
      </c>
      <c r="F1017" s="36">
        <v>1028389.83</v>
      </c>
      <c r="G1017" s="36">
        <v>133911.42000000001</v>
      </c>
    </row>
    <row r="1018" spans="1:7" x14ac:dyDescent="0.2">
      <c r="A1018" s="35" t="s">
        <v>219</v>
      </c>
      <c r="B1018" s="35" t="s">
        <v>203</v>
      </c>
      <c r="C1018" s="35" t="s">
        <v>186</v>
      </c>
      <c r="D1018" s="35" t="s">
        <v>187</v>
      </c>
      <c r="E1018" s="36">
        <v>830.49</v>
      </c>
      <c r="F1018" s="36">
        <v>1148871.7</v>
      </c>
      <c r="G1018" s="36">
        <v>71115.97</v>
      </c>
    </row>
    <row r="1019" spans="1:7" x14ac:dyDescent="0.2">
      <c r="A1019" s="35" t="s">
        <v>219</v>
      </c>
      <c r="B1019" s="35" t="s">
        <v>203</v>
      </c>
      <c r="C1019" s="35" t="s">
        <v>186</v>
      </c>
      <c r="D1019" s="35" t="s">
        <v>188</v>
      </c>
      <c r="E1019" s="36">
        <v>1360.35</v>
      </c>
      <c r="F1019" s="36">
        <v>928241.73</v>
      </c>
      <c r="G1019" s="36">
        <v>81556.399999999994</v>
      </c>
    </row>
    <row r="1020" spans="1:7" x14ac:dyDescent="0.2">
      <c r="A1020" s="35" t="s">
        <v>219</v>
      </c>
      <c r="B1020" s="35" t="s">
        <v>203</v>
      </c>
      <c r="C1020" s="35" t="s">
        <v>189</v>
      </c>
      <c r="D1020" s="35" t="s">
        <v>187</v>
      </c>
      <c r="E1020" s="36">
        <v>403.97</v>
      </c>
      <c r="F1020" s="36">
        <v>548177.52</v>
      </c>
      <c r="G1020" s="36">
        <v>38538.25</v>
      </c>
    </row>
    <row r="1021" spans="1:7" x14ac:dyDescent="0.2">
      <c r="A1021" s="35" t="s">
        <v>219</v>
      </c>
      <c r="B1021" s="35" t="s">
        <v>203</v>
      </c>
      <c r="C1021" s="35" t="s">
        <v>189</v>
      </c>
      <c r="D1021" s="35" t="s">
        <v>188</v>
      </c>
      <c r="E1021" s="36">
        <v>923.18</v>
      </c>
      <c r="F1021" s="36">
        <v>599125.85</v>
      </c>
      <c r="G1021" s="36">
        <v>59846.400000000001</v>
      </c>
    </row>
    <row r="1022" spans="1:7" x14ac:dyDescent="0.2">
      <c r="A1022" s="35" t="s">
        <v>219</v>
      </c>
      <c r="B1022" s="35" t="s">
        <v>204</v>
      </c>
      <c r="C1022" s="35" t="s">
        <v>186</v>
      </c>
      <c r="D1022" s="35" t="s">
        <v>187</v>
      </c>
      <c r="E1022" s="36">
        <v>531.98</v>
      </c>
      <c r="F1022" s="36">
        <v>956000.2</v>
      </c>
      <c r="G1022" s="36">
        <v>55168.05</v>
      </c>
    </row>
    <row r="1023" spans="1:7" x14ac:dyDescent="0.2">
      <c r="A1023" s="35" t="s">
        <v>219</v>
      </c>
      <c r="B1023" s="35" t="s">
        <v>204</v>
      </c>
      <c r="C1023" s="35" t="s">
        <v>186</v>
      </c>
      <c r="D1023" s="35" t="s">
        <v>188</v>
      </c>
      <c r="E1023" s="36">
        <v>506.19</v>
      </c>
      <c r="F1023" s="36">
        <v>410057.6</v>
      </c>
      <c r="G1023" s="36">
        <v>36552.6</v>
      </c>
    </row>
    <row r="1024" spans="1:7" x14ac:dyDescent="0.2">
      <c r="A1024" s="35" t="s">
        <v>219</v>
      </c>
      <c r="B1024" s="35" t="s">
        <v>204</v>
      </c>
      <c r="C1024" s="35" t="s">
        <v>189</v>
      </c>
      <c r="D1024" s="35" t="s">
        <v>187</v>
      </c>
      <c r="E1024" s="36">
        <v>242.9</v>
      </c>
      <c r="F1024" s="36">
        <v>331154.12</v>
      </c>
      <c r="G1024" s="36">
        <v>23786.75</v>
      </c>
    </row>
    <row r="1025" spans="1:7" x14ac:dyDescent="0.2">
      <c r="A1025" s="35" t="s">
        <v>219</v>
      </c>
      <c r="B1025" s="35" t="s">
        <v>204</v>
      </c>
      <c r="C1025" s="35" t="s">
        <v>189</v>
      </c>
      <c r="D1025" s="35" t="s">
        <v>188</v>
      </c>
      <c r="E1025" s="36">
        <v>249.16</v>
      </c>
      <c r="F1025" s="36">
        <v>115790.77</v>
      </c>
      <c r="G1025" s="36">
        <v>17053.509999999998</v>
      </c>
    </row>
    <row r="1026" spans="1:7" x14ac:dyDescent="0.2">
      <c r="A1026" s="35" t="s">
        <v>220</v>
      </c>
      <c r="B1026" s="35" t="s">
        <v>185</v>
      </c>
      <c r="C1026" s="35" t="s">
        <v>186</v>
      </c>
      <c r="D1026" s="35" t="s">
        <v>187</v>
      </c>
      <c r="E1026" s="36">
        <v>9009.75</v>
      </c>
      <c r="F1026" s="36">
        <v>4541796.45</v>
      </c>
      <c r="G1026" s="36">
        <v>144694.85999999999</v>
      </c>
    </row>
    <row r="1027" spans="1:7" x14ac:dyDescent="0.2">
      <c r="A1027" s="35" t="s">
        <v>220</v>
      </c>
      <c r="B1027" s="35" t="s">
        <v>185</v>
      </c>
      <c r="C1027" s="35" t="s">
        <v>186</v>
      </c>
      <c r="D1027" s="35" t="s">
        <v>188</v>
      </c>
      <c r="E1027" s="36">
        <v>554165.43999999994</v>
      </c>
      <c r="F1027" s="36">
        <v>44588268.659999996</v>
      </c>
      <c r="G1027" s="36">
        <v>3985579.65</v>
      </c>
    </row>
    <row r="1028" spans="1:7" x14ac:dyDescent="0.2">
      <c r="A1028" s="35" t="s">
        <v>220</v>
      </c>
      <c r="B1028" s="35" t="s">
        <v>185</v>
      </c>
      <c r="C1028" s="35" t="s">
        <v>189</v>
      </c>
      <c r="D1028" s="35" t="s">
        <v>187</v>
      </c>
      <c r="E1028" s="36">
        <v>9363.9699999999993</v>
      </c>
      <c r="F1028" s="36">
        <v>2962910.01</v>
      </c>
      <c r="G1028" s="36">
        <v>130621.71</v>
      </c>
    </row>
    <row r="1029" spans="1:7" x14ac:dyDescent="0.2">
      <c r="A1029" s="35" t="s">
        <v>220</v>
      </c>
      <c r="B1029" s="35" t="s">
        <v>185</v>
      </c>
      <c r="C1029" s="35" t="s">
        <v>189</v>
      </c>
      <c r="D1029" s="35" t="s">
        <v>188</v>
      </c>
      <c r="E1029" s="36">
        <v>585624.17000000004</v>
      </c>
      <c r="F1029" s="36">
        <v>48854947.289999999</v>
      </c>
      <c r="G1029" s="36">
        <v>4330380.97</v>
      </c>
    </row>
    <row r="1030" spans="1:7" x14ac:dyDescent="0.2">
      <c r="A1030" s="35" t="s">
        <v>220</v>
      </c>
      <c r="B1030" s="35" t="s">
        <v>190</v>
      </c>
      <c r="C1030" s="35" t="s">
        <v>186</v>
      </c>
      <c r="D1030" s="35" t="s">
        <v>187</v>
      </c>
      <c r="E1030" s="36">
        <v>7067.94</v>
      </c>
      <c r="F1030" s="36">
        <v>6170264.3099999996</v>
      </c>
      <c r="G1030" s="36">
        <v>562115.03</v>
      </c>
    </row>
    <row r="1031" spans="1:7" x14ac:dyDescent="0.2">
      <c r="A1031" s="35" t="s">
        <v>220</v>
      </c>
      <c r="B1031" s="35" t="s">
        <v>190</v>
      </c>
      <c r="C1031" s="35" t="s">
        <v>186</v>
      </c>
      <c r="D1031" s="35" t="s">
        <v>188</v>
      </c>
      <c r="E1031" s="36">
        <v>232953.16</v>
      </c>
      <c r="F1031" s="36">
        <v>33482986.469999999</v>
      </c>
      <c r="G1031" s="36">
        <v>9668837.4199999999</v>
      </c>
    </row>
    <row r="1032" spans="1:7" x14ac:dyDescent="0.2">
      <c r="A1032" s="35" t="s">
        <v>220</v>
      </c>
      <c r="B1032" s="35" t="s">
        <v>190</v>
      </c>
      <c r="C1032" s="35" t="s">
        <v>189</v>
      </c>
      <c r="D1032" s="35" t="s">
        <v>187</v>
      </c>
      <c r="E1032" s="36">
        <v>5085.51</v>
      </c>
      <c r="F1032" s="36">
        <v>4657498.54</v>
      </c>
      <c r="G1032" s="36">
        <v>418276.63</v>
      </c>
    </row>
    <row r="1033" spans="1:7" x14ac:dyDescent="0.2">
      <c r="A1033" s="35" t="s">
        <v>220</v>
      </c>
      <c r="B1033" s="35" t="s">
        <v>190</v>
      </c>
      <c r="C1033" s="35" t="s">
        <v>189</v>
      </c>
      <c r="D1033" s="35" t="s">
        <v>188</v>
      </c>
      <c r="E1033" s="36">
        <v>241065.33</v>
      </c>
      <c r="F1033" s="36">
        <v>21570473.73</v>
      </c>
      <c r="G1033" s="36">
        <v>6761018.0199999996</v>
      </c>
    </row>
    <row r="1034" spans="1:7" x14ac:dyDescent="0.2">
      <c r="A1034" s="35" t="s">
        <v>220</v>
      </c>
      <c r="B1034" s="35" t="s">
        <v>191</v>
      </c>
      <c r="C1034" s="35" t="s">
        <v>186</v>
      </c>
      <c r="D1034" s="35" t="s">
        <v>187</v>
      </c>
      <c r="E1034" s="36">
        <v>5509.9</v>
      </c>
      <c r="F1034" s="36">
        <v>4706301.7699999996</v>
      </c>
      <c r="G1034" s="36">
        <v>413330.29</v>
      </c>
    </row>
    <row r="1035" spans="1:7" x14ac:dyDescent="0.2">
      <c r="A1035" s="35" t="s">
        <v>220</v>
      </c>
      <c r="B1035" s="35" t="s">
        <v>191</v>
      </c>
      <c r="C1035" s="35" t="s">
        <v>186</v>
      </c>
      <c r="D1035" s="35" t="s">
        <v>188</v>
      </c>
      <c r="E1035" s="36">
        <v>200249.60000000001</v>
      </c>
      <c r="F1035" s="36">
        <v>42319102.890000001</v>
      </c>
      <c r="G1035" s="36">
        <v>8543551.7300000004</v>
      </c>
    </row>
    <row r="1036" spans="1:7" x14ac:dyDescent="0.2">
      <c r="A1036" s="35" t="s">
        <v>220</v>
      </c>
      <c r="B1036" s="35" t="s">
        <v>191</v>
      </c>
      <c r="C1036" s="35" t="s">
        <v>189</v>
      </c>
      <c r="D1036" s="35" t="s">
        <v>187</v>
      </c>
      <c r="E1036" s="36">
        <v>4222.8999999999996</v>
      </c>
      <c r="F1036" s="36">
        <v>3719453.44</v>
      </c>
      <c r="G1036" s="36">
        <v>353686.68</v>
      </c>
    </row>
    <row r="1037" spans="1:7" x14ac:dyDescent="0.2">
      <c r="A1037" s="35" t="s">
        <v>220</v>
      </c>
      <c r="B1037" s="35" t="s">
        <v>191</v>
      </c>
      <c r="C1037" s="35" t="s">
        <v>189</v>
      </c>
      <c r="D1037" s="35" t="s">
        <v>188</v>
      </c>
      <c r="E1037" s="36">
        <v>218325.79</v>
      </c>
      <c r="F1037" s="36">
        <v>19396271.309999999</v>
      </c>
      <c r="G1037" s="36">
        <v>6006415.8099999996</v>
      </c>
    </row>
    <row r="1038" spans="1:7" x14ac:dyDescent="0.2">
      <c r="A1038" s="35" t="s">
        <v>220</v>
      </c>
      <c r="B1038" s="35" t="s">
        <v>192</v>
      </c>
      <c r="C1038" s="35" t="s">
        <v>186</v>
      </c>
      <c r="D1038" s="35" t="s">
        <v>187</v>
      </c>
      <c r="E1038" s="36">
        <v>6299.61</v>
      </c>
      <c r="F1038" s="36">
        <v>4957260.8499999996</v>
      </c>
      <c r="G1038" s="36">
        <v>493548.07</v>
      </c>
    </row>
    <row r="1039" spans="1:7" x14ac:dyDescent="0.2">
      <c r="A1039" s="35" t="s">
        <v>220</v>
      </c>
      <c r="B1039" s="35" t="s">
        <v>192</v>
      </c>
      <c r="C1039" s="35" t="s">
        <v>186</v>
      </c>
      <c r="D1039" s="35" t="s">
        <v>188</v>
      </c>
      <c r="E1039" s="36">
        <v>204295.73</v>
      </c>
      <c r="F1039" s="36">
        <v>51417488.039999999</v>
      </c>
      <c r="G1039" s="36">
        <v>9065937.7200000007</v>
      </c>
    </row>
    <row r="1040" spans="1:7" x14ac:dyDescent="0.2">
      <c r="A1040" s="35" t="s">
        <v>220</v>
      </c>
      <c r="B1040" s="35" t="s">
        <v>192</v>
      </c>
      <c r="C1040" s="35" t="s">
        <v>189</v>
      </c>
      <c r="D1040" s="35" t="s">
        <v>187</v>
      </c>
      <c r="E1040" s="36">
        <v>4674.26</v>
      </c>
      <c r="F1040" s="36">
        <v>4931892.8499999996</v>
      </c>
      <c r="G1040" s="36">
        <v>433420.59</v>
      </c>
    </row>
    <row r="1041" spans="1:7" x14ac:dyDescent="0.2">
      <c r="A1041" s="35" t="s">
        <v>220</v>
      </c>
      <c r="B1041" s="35" t="s">
        <v>192</v>
      </c>
      <c r="C1041" s="35" t="s">
        <v>189</v>
      </c>
      <c r="D1041" s="35" t="s">
        <v>188</v>
      </c>
      <c r="E1041" s="36">
        <v>222428.79</v>
      </c>
      <c r="F1041" s="36">
        <v>20860775.649999999</v>
      </c>
      <c r="G1041" s="36">
        <v>6747647.0499999998</v>
      </c>
    </row>
    <row r="1042" spans="1:7" x14ac:dyDescent="0.2">
      <c r="A1042" s="35" t="s">
        <v>220</v>
      </c>
      <c r="B1042" s="35" t="s">
        <v>193</v>
      </c>
      <c r="C1042" s="35" t="s">
        <v>186</v>
      </c>
      <c r="D1042" s="35" t="s">
        <v>187</v>
      </c>
      <c r="E1042" s="36">
        <v>6719.83</v>
      </c>
      <c r="F1042" s="36">
        <v>5698283.2599999998</v>
      </c>
      <c r="G1042" s="36">
        <v>546686.93999999994</v>
      </c>
    </row>
    <row r="1043" spans="1:7" x14ac:dyDescent="0.2">
      <c r="A1043" s="35" t="s">
        <v>220</v>
      </c>
      <c r="B1043" s="35" t="s">
        <v>193</v>
      </c>
      <c r="C1043" s="35" t="s">
        <v>186</v>
      </c>
      <c r="D1043" s="35" t="s">
        <v>188</v>
      </c>
      <c r="E1043" s="36">
        <v>195982.41</v>
      </c>
      <c r="F1043" s="36">
        <v>41282776.810000002</v>
      </c>
      <c r="G1043" s="36">
        <v>9143147.6099999994</v>
      </c>
    </row>
    <row r="1044" spans="1:7" x14ac:dyDescent="0.2">
      <c r="A1044" s="35" t="s">
        <v>220</v>
      </c>
      <c r="B1044" s="35" t="s">
        <v>193</v>
      </c>
      <c r="C1044" s="35" t="s">
        <v>189</v>
      </c>
      <c r="D1044" s="35" t="s">
        <v>187</v>
      </c>
      <c r="E1044" s="36">
        <v>5436.79</v>
      </c>
      <c r="F1044" s="36">
        <v>5392397.5099999998</v>
      </c>
      <c r="G1044" s="36">
        <v>491295.53</v>
      </c>
    </row>
    <row r="1045" spans="1:7" x14ac:dyDescent="0.2">
      <c r="A1045" s="35" t="s">
        <v>220</v>
      </c>
      <c r="B1045" s="35" t="s">
        <v>193</v>
      </c>
      <c r="C1045" s="35" t="s">
        <v>189</v>
      </c>
      <c r="D1045" s="35" t="s">
        <v>188</v>
      </c>
      <c r="E1045" s="36">
        <v>215155.49</v>
      </c>
      <c r="F1045" s="36">
        <v>24911467.690000001</v>
      </c>
      <c r="G1045" s="36">
        <v>7099727.3399999999</v>
      </c>
    </row>
    <row r="1046" spans="1:7" x14ac:dyDescent="0.2">
      <c r="A1046" s="35" t="s">
        <v>220</v>
      </c>
      <c r="B1046" s="35" t="s">
        <v>194</v>
      </c>
      <c r="C1046" s="35" t="s">
        <v>186</v>
      </c>
      <c r="D1046" s="35" t="s">
        <v>187</v>
      </c>
      <c r="E1046" s="36">
        <v>7163.78</v>
      </c>
      <c r="F1046" s="36">
        <v>6782783.7300000004</v>
      </c>
      <c r="G1046" s="36">
        <v>617702.55000000005</v>
      </c>
    </row>
    <row r="1047" spans="1:7" x14ac:dyDescent="0.2">
      <c r="A1047" s="35" t="s">
        <v>220</v>
      </c>
      <c r="B1047" s="35" t="s">
        <v>194</v>
      </c>
      <c r="C1047" s="35" t="s">
        <v>186</v>
      </c>
      <c r="D1047" s="35" t="s">
        <v>188</v>
      </c>
      <c r="E1047" s="36">
        <v>183736.86</v>
      </c>
      <c r="F1047" s="36">
        <v>35566517.259999998</v>
      </c>
      <c r="G1047" s="36">
        <v>8699740.7699999996</v>
      </c>
    </row>
    <row r="1048" spans="1:7" x14ac:dyDescent="0.2">
      <c r="A1048" s="35" t="s">
        <v>220</v>
      </c>
      <c r="B1048" s="35" t="s">
        <v>194</v>
      </c>
      <c r="C1048" s="35" t="s">
        <v>189</v>
      </c>
      <c r="D1048" s="35" t="s">
        <v>187</v>
      </c>
      <c r="E1048" s="36">
        <v>5403.75</v>
      </c>
      <c r="F1048" s="36">
        <v>5242220.13</v>
      </c>
      <c r="G1048" s="36">
        <v>485210.96</v>
      </c>
    </row>
    <row r="1049" spans="1:7" x14ac:dyDescent="0.2">
      <c r="A1049" s="35" t="s">
        <v>220</v>
      </c>
      <c r="B1049" s="35" t="s">
        <v>194</v>
      </c>
      <c r="C1049" s="35" t="s">
        <v>189</v>
      </c>
      <c r="D1049" s="35" t="s">
        <v>188</v>
      </c>
      <c r="E1049" s="36">
        <v>196247.83</v>
      </c>
      <c r="F1049" s="36">
        <v>25640769.039999999</v>
      </c>
      <c r="G1049" s="36">
        <v>7122759.0300000003</v>
      </c>
    </row>
    <row r="1050" spans="1:7" x14ac:dyDescent="0.2">
      <c r="A1050" s="35" t="s">
        <v>220</v>
      </c>
      <c r="B1050" s="35" t="s">
        <v>195</v>
      </c>
      <c r="C1050" s="35" t="s">
        <v>186</v>
      </c>
      <c r="D1050" s="35" t="s">
        <v>187</v>
      </c>
      <c r="E1050" s="36">
        <v>9293.2199999999993</v>
      </c>
      <c r="F1050" s="36">
        <v>9644020.0899999999</v>
      </c>
      <c r="G1050" s="36">
        <v>780131.01</v>
      </c>
    </row>
    <row r="1051" spans="1:7" x14ac:dyDescent="0.2">
      <c r="A1051" s="35" t="s">
        <v>220</v>
      </c>
      <c r="B1051" s="35" t="s">
        <v>195</v>
      </c>
      <c r="C1051" s="35" t="s">
        <v>186</v>
      </c>
      <c r="D1051" s="35" t="s">
        <v>188</v>
      </c>
      <c r="E1051" s="36">
        <v>190773.28</v>
      </c>
      <c r="F1051" s="36">
        <v>39362517.960000001</v>
      </c>
      <c r="G1051" s="36">
        <v>9462213.2400000002</v>
      </c>
    </row>
    <row r="1052" spans="1:7" x14ac:dyDescent="0.2">
      <c r="A1052" s="35" t="s">
        <v>220</v>
      </c>
      <c r="B1052" s="35" t="s">
        <v>195</v>
      </c>
      <c r="C1052" s="35" t="s">
        <v>189</v>
      </c>
      <c r="D1052" s="35" t="s">
        <v>187</v>
      </c>
      <c r="E1052" s="36">
        <v>7325.21</v>
      </c>
      <c r="F1052" s="36">
        <v>8394795.1600000001</v>
      </c>
      <c r="G1052" s="36">
        <v>687443.16</v>
      </c>
    </row>
    <row r="1053" spans="1:7" x14ac:dyDescent="0.2">
      <c r="A1053" s="35" t="s">
        <v>220</v>
      </c>
      <c r="B1053" s="35" t="s">
        <v>195</v>
      </c>
      <c r="C1053" s="35" t="s">
        <v>189</v>
      </c>
      <c r="D1053" s="35" t="s">
        <v>188</v>
      </c>
      <c r="E1053" s="36">
        <v>197687.02</v>
      </c>
      <c r="F1053" s="36">
        <v>31555402.600000001</v>
      </c>
      <c r="G1053" s="36">
        <v>7853931.0499999998</v>
      </c>
    </row>
    <row r="1054" spans="1:7" x14ac:dyDescent="0.2">
      <c r="A1054" s="35" t="s">
        <v>220</v>
      </c>
      <c r="B1054" s="35" t="s">
        <v>196</v>
      </c>
      <c r="C1054" s="35" t="s">
        <v>186</v>
      </c>
      <c r="D1054" s="35" t="s">
        <v>187</v>
      </c>
      <c r="E1054" s="36">
        <v>12804.61</v>
      </c>
      <c r="F1054" s="36">
        <v>14530685.779999999</v>
      </c>
      <c r="G1054" s="36">
        <v>1110939.1299999999</v>
      </c>
    </row>
    <row r="1055" spans="1:7" x14ac:dyDescent="0.2">
      <c r="A1055" s="35" t="s">
        <v>220</v>
      </c>
      <c r="B1055" s="35" t="s">
        <v>196</v>
      </c>
      <c r="C1055" s="35" t="s">
        <v>186</v>
      </c>
      <c r="D1055" s="35" t="s">
        <v>188</v>
      </c>
      <c r="E1055" s="36">
        <v>216178.33</v>
      </c>
      <c r="F1055" s="36">
        <v>53982520.899999999</v>
      </c>
      <c r="G1055" s="36">
        <v>11075421.300000001</v>
      </c>
    </row>
    <row r="1056" spans="1:7" x14ac:dyDescent="0.2">
      <c r="A1056" s="35" t="s">
        <v>220</v>
      </c>
      <c r="B1056" s="35" t="s">
        <v>196</v>
      </c>
      <c r="C1056" s="35" t="s">
        <v>189</v>
      </c>
      <c r="D1056" s="35" t="s">
        <v>187</v>
      </c>
      <c r="E1056" s="36">
        <v>11315.16</v>
      </c>
      <c r="F1056" s="36">
        <v>13910914.6</v>
      </c>
      <c r="G1056" s="36">
        <v>1081249.9099999999</v>
      </c>
    </row>
    <row r="1057" spans="1:7" x14ac:dyDescent="0.2">
      <c r="A1057" s="35" t="s">
        <v>220</v>
      </c>
      <c r="B1057" s="35" t="s">
        <v>196</v>
      </c>
      <c r="C1057" s="35" t="s">
        <v>189</v>
      </c>
      <c r="D1057" s="35" t="s">
        <v>188</v>
      </c>
      <c r="E1057" s="36">
        <v>222442.73</v>
      </c>
      <c r="F1057" s="36">
        <v>45520161.909999996</v>
      </c>
      <c r="G1057" s="36">
        <v>10086200.1</v>
      </c>
    </row>
    <row r="1058" spans="1:7" x14ac:dyDescent="0.2">
      <c r="A1058" s="35" t="s">
        <v>220</v>
      </c>
      <c r="B1058" s="35" t="s">
        <v>197</v>
      </c>
      <c r="C1058" s="35" t="s">
        <v>186</v>
      </c>
      <c r="D1058" s="35" t="s">
        <v>187</v>
      </c>
      <c r="E1058" s="36">
        <v>12913.83</v>
      </c>
      <c r="F1058" s="36">
        <v>15086389.390000001</v>
      </c>
      <c r="G1058" s="36">
        <v>1093151.02</v>
      </c>
    </row>
    <row r="1059" spans="1:7" x14ac:dyDescent="0.2">
      <c r="A1059" s="35" t="s">
        <v>220</v>
      </c>
      <c r="B1059" s="35" t="s">
        <v>197</v>
      </c>
      <c r="C1059" s="35" t="s">
        <v>186</v>
      </c>
      <c r="D1059" s="35" t="s">
        <v>188</v>
      </c>
      <c r="E1059" s="36">
        <v>210929.11</v>
      </c>
      <c r="F1059" s="36">
        <v>57518606.740000002</v>
      </c>
      <c r="G1059" s="36">
        <v>10638153.84</v>
      </c>
    </row>
    <row r="1060" spans="1:7" x14ac:dyDescent="0.2">
      <c r="A1060" s="35" t="s">
        <v>220</v>
      </c>
      <c r="B1060" s="35" t="s">
        <v>197</v>
      </c>
      <c r="C1060" s="35" t="s">
        <v>189</v>
      </c>
      <c r="D1060" s="35" t="s">
        <v>187</v>
      </c>
      <c r="E1060" s="36">
        <v>15112.5</v>
      </c>
      <c r="F1060" s="36">
        <v>17590522.140000001</v>
      </c>
      <c r="G1060" s="36">
        <v>1364327.54</v>
      </c>
    </row>
    <row r="1061" spans="1:7" x14ac:dyDescent="0.2">
      <c r="A1061" s="35" t="s">
        <v>220</v>
      </c>
      <c r="B1061" s="35" t="s">
        <v>197</v>
      </c>
      <c r="C1061" s="35" t="s">
        <v>189</v>
      </c>
      <c r="D1061" s="35" t="s">
        <v>188</v>
      </c>
      <c r="E1061" s="36">
        <v>212801.77</v>
      </c>
      <c r="F1061" s="36">
        <v>56319979.909999996</v>
      </c>
      <c r="G1061" s="36">
        <v>10751182.380000001</v>
      </c>
    </row>
    <row r="1062" spans="1:7" x14ac:dyDescent="0.2">
      <c r="A1062" s="35" t="s">
        <v>220</v>
      </c>
      <c r="B1062" s="35" t="s">
        <v>198</v>
      </c>
      <c r="C1062" s="35" t="s">
        <v>186</v>
      </c>
      <c r="D1062" s="35" t="s">
        <v>187</v>
      </c>
      <c r="E1062" s="36">
        <v>14494.64</v>
      </c>
      <c r="F1062" s="36">
        <v>18226566.82</v>
      </c>
      <c r="G1062" s="36">
        <v>1243232.54</v>
      </c>
    </row>
    <row r="1063" spans="1:7" x14ac:dyDescent="0.2">
      <c r="A1063" s="35" t="s">
        <v>220</v>
      </c>
      <c r="B1063" s="35" t="s">
        <v>198</v>
      </c>
      <c r="C1063" s="35" t="s">
        <v>186</v>
      </c>
      <c r="D1063" s="35" t="s">
        <v>188</v>
      </c>
      <c r="E1063" s="36">
        <v>173087.85</v>
      </c>
      <c r="F1063" s="36">
        <v>56353635.359999999</v>
      </c>
      <c r="G1063" s="36">
        <v>9277448.6899999995</v>
      </c>
    </row>
    <row r="1064" spans="1:7" x14ac:dyDescent="0.2">
      <c r="A1064" s="35" t="s">
        <v>220</v>
      </c>
      <c r="B1064" s="35" t="s">
        <v>198</v>
      </c>
      <c r="C1064" s="35" t="s">
        <v>189</v>
      </c>
      <c r="D1064" s="35" t="s">
        <v>187</v>
      </c>
      <c r="E1064" s="36">
        <v>15751.33</v>
      </c>
      <c r="F1064" s="36">
        <v>18763878.469999999</v>
      </c>
      <c r="G1064" s="36">
        <v>1415594.64</v>
      </c>
    </row>
    <row r="1065" spans="1:7" x14ac:dyDescent="0.2">
      <c r="A1065" s="35" t="s">
        <v>220</v>
      </c>
      <c r="B1065" s="35" t="s">
        <v>198</v>
      </c>
      <c r="C1065" s="35" t="s">
        <v>189</v>
      </c>
      <c r="D1065" s="35" t="s">
        <v>188</v>
      </c>
      <c r="E1065" s="36">
        <v>169724.85</v>
      </c>
      <c r="F1065" s="36">
        <v>58470618.920000002</v>
      </c>
      <c r="G1065" s="36">
        <v>9781042.9399999995</v>
      </c>
    </row>
    <row r="1066" spans="1:7" x14ac:dyDescent="0.2">
      <c r="A1066" s="35" t="s">
        <v>220</v>
      </c>
      <c r="B1066" s="35" t="s">
        <v>199</v>
      </c>
      <c r="C1066" s="35" t="s">
        <v>186</v>
      </c>
      <c r="D1066" s="35" t="s">
        <v>187</v>
      </c>
      <c r="E1066" s="36">
        <v>15468.53</v>
      </c>
      <c r="F1066" s="36">
        <v>21434193.050000001</v>
      </c>
      <c r="G1066" s="36">
        <v>1375391.88</v>
      </c>
    </row>
    <row r="1067" spans="1:7" x14ac:dyDescent="0.2">
      <c r="A1067" s="35" t="s">
        <v>220</v>
      </c>
      <c r="B1067" s="35" t="s">
        <v>199</v>
      </c>
      <c r="C1067" s="35" t="s">
        <v>186</v>
      </c>
      <c r="D1067" s="35" t="s">
        <v>188</v>
      </c>
      <c r="E1067" s="36">
        <v>142058.62</v>
      </c>
      <c r="F1067" s="36">
        <v>56510258.689999998</v>
      </c>
      <c r="G1067" s="36">
        <v>8145028.3300000001</v>
      </c>
    </row>
    <row r="1068" spans="1:7" x14ac:dyDescent="0.2">
      <c r="A1068" s="35" t="s">
        <v>220</v>
      </c>
      <c r="B1068" s="35" t="s">
        <v>199</v>
      </c>
      <c r="C1068" s="35" t="s">
        <v>189</v>
      </c>
      <c r="D1068" s="35" t="s">
        <v>187</v>
      </c>
      <c r="E1068" s="36">
        <v>17416.73</v>
      </c>
      <c r="F1068" s="36">
        <v>25593026.789999999</v>
      </c>
      <c r="G1068" s="36">
        <v>1610619.41</v>
      </c>
    </row>
    <row r="1069" spans="1:7" x14ac:dyDescent="0.2">
      <c r="A1069" s="35" t="s">
        <v>220</v>
      </c>
      <c r="B1069" s="35" t="s">
        <v>199</v>
      </c>
      <c r="C1069" s="35" t="s">
        <v>189</v>
      </c>
      <c r="D1069" s="35" t="s">
        <v>188</v>
      </c>
      <c r="E1069" s="36">
        <v>134946.98000000001</v>
      </c>
      <c r="F1069" s="36">
        <v>56163527.810000002</v>
      </c>
      <c r="G1069" s="36">
        <v>8348314.0999999996</v>
      </c>
    </row>
    <row r="1070" spans="1:7" x14ac:dyDescent="0.2">
      <c r="A1070" s="35" t="s">
        <v>220</v>
      </c>
      <c r="B1070" s="35" t="s">
        <v>200</v>
      </c>
      <c r="C1070" s="35" t="s">
        <v>186</v>
      </c>
      <c r="D1070" s="35" t="s">
        <v>187</v>
      </c>
      <c r="E1070" s="36">
        <v>19266.330000000002</v>
      </c>
      <c r="F1070" s="36">
        <v>27092050.02</v>
      </c>
      <c r="G1070" s="36">
        <v>1716467.38</v>
      </c>
    </row>
    <row r="1071" spans="1:7" x14ac:dyDescent="0.2">
      <c r="A1071" s="35" t="s">
        <v>220</v>
      </c>
      <c r="B1071" s="35" t="s">
        <v>200</v>
      </c>
      <c r="C1071" s="35" t="s">
        <v>186</v>
      </c>
      <c r="D1071" s="35" t="s">
        <v>188</v>
      </c>
      <c r="E1071" s="36">
        <v>125895.37</v>
      </c>
      <c r="F1071" s="36">
        <v>56472951.07</v>
      </c>
      <c r="G1071" s="36">
        <v>7478809.1699999999</v>
      </c>
    </row>
    <row r="1072" spans="1:7" x14ac:dyDescent="0.2">
      <c r="A1072" s="35" t="s">
        <v>220</v>
      </c>
      <c r="B1072" s="35" t="s">
        <v>200</v>
      </c>
      <c r="C1072" s="35" t="s">
        <v>189</v>
      </c>
      <c r="D1072" s="35" t="s">
        <v>187</v>
      </c>
      <c r="E1072" s="36">
        <v>19575.560000000001</v>
      </c>
      <c r="F1072" s="36">
        <v>29753455.25</v>
      </c>
      <c r="G1072" s="36">
        <v>1836721.45</v>
      </c>
    </row>
    <row r="1073" spans="1:7" x14ac:dyDescent="0.2">
      <c r="A1073" s="35" t="s">
        <v>220</v>
      </c>
      <c r="B1073" s="35" t="s">
        <v>200</v>
      </c>
      <c r="C1073" s="35" t="s">
        <v>189</v>
      </c>
      <c r="D1073" s="35" t="s">
        <v>188</v>
      </c>
      <c r="E1073" s="36">
        <v>116224.71</v>
      </c>
      <c r="F1073" s="36">
        <v>62836362.009999998</v>
      </c>
      <c r="G1073" s="36">
        <v>7755422.2599999998</v>
      </c>
    </row>
    <row r="1074" spans="1:7" x14ac:dyDescent="0.2">
      <c r="A1074" s="35" t="s">
        <v>220</v>
      </c>
      <c r="B1074" s="35" t="s">
        <v>201</v>
      </c>
      <c r="C1074" s="35" t="s">
        <v>186</v>
      </c>
      <c r="D1074" s="35" t="s">
        <v>187</v>
      </c>
      <c r="E1074" s="36">
        <v>21316.880000000001</v>
      </c>
      <c r="F1074" s="36">
        <v>33191437.5</v>
      </c>
      <c r="G1074" s="36">
        <v>1924829.87</v>
      </c>
    </row>
    <row r="1075" spans="1:7" x14ac:dyDescent="0.2">
      <c r="A1075" s="35" t="s">
        <v>220</v>
      </c>
      <c r="B1075" s="35" t="s">
        <v>201</v>
      </c>
      <c r="C1075" s="35" t="s">
        <v>186</v>
      </c>
      <c r="D1075" s="35" t="s">
        <v>188</v>
      </c>
      <c r="E1075" s="36">
        <v>99020.68</v>
      </c>
      <c r="F1075" s="36">
        <v>55534552.850000001</v>
      </c>
      <c r="G1075" s="36">
        <v>6336704.1500000004</v>
      </c>
    </row>
    <row r="1076" spans="1:7" x14ac:dyDescent="0.2">
      <c r="A1076" s="35" t="s">
        <v>220</v>
      </c>
      <c r="B1076" s="35" t="s">
        <v>201</v>
      </c>
      <c r="C1076" s="35" t="s">
        <v>189</v>
      </c>
      <c r="D1076" s="35" t="s">
        <v>187</v>
      </c>
      <c r="E1076" s="36">
        <v>18734.38</v>
      </c>
      <c r="F1076" s="36">
        <v>28777268.359999999</v>
      </c>
      <c r="G1076" s="36">
        <v>1781524.21</v>
      </c>
    </row>
    <row r="1077" spans="1:7" x14ac:dyDescent="0.2">
      <c r="A1077" s="35" t="s">
        <v>220</v>
      </c>
      <c r="B1077" s="35" t="s">
        <v>201</v>
      </c>
      <c r="C1077" s="35" t="s">
        <v>189</v>
      </c>
      <c r="D1077" s="35" t="s">
        <v>188</v>
      </c>
      <c r="E1077" s="36">
        <v>84864.74</v>
      </c>
      <c r="F1077" s="36">
        <v>52278250.119999997</v>
      </c>
      <c r="G1077" s="36">
        <v>5896655.1200000001</v>
      </c>
    </row>
    <row r="1078" spans="1:7" x14ac:dyDescent="0.2">
      <c r="A1078" s="35" t="s">
        <v>220</v>
      </c>
      <c r="B1078" s="35" t="s">
        <v>202</v>
      </c>
      <c r="C1078" s="35" t="s">
        <v>186</v>
      </c>
      <c r="D1078" s="35" t="s">
        <v>187</v>
      </c>
      <c r="E1078" s="36">
        <v>22436.240000000002</v>
      </c>
      <c r="F1078" s="36">
        <v>35568912.799999997</v>
      </c>
      <c r="G1078" s="36">
        <v>2092937.28</v>
      </c>
    </row>
    <row r="1079" spans="1:7" x14ac:dyDescent="0.2">
      <c r="A1079" s="35" t="s">
        <v>220</v>
      </c>
      <c r="B1079" s="35" t="s">
        <v>202</v>
      </c>
      <c r="C1079" s="35" t="s">
        <v>186</v>
      </c>
      <c r="D1079" s="35" t="s">
        <v>188</v>
      </c>
      <c r="E1079" s="36">
        <v>66335.360000000001</v>
      </c>
      <c r="F1079" s="36">
        <v>41401626.950000003</v>
      </c>
      <c r="G1079" s="36">
        <v>4400024.41</v>
      </c>
    </row>
    <row r="1080" spans="1:7" x14ac:dyDescent="0.2">
      <c r="A1080" s="35" t="s">
        <v>220</v>
      </c>
      <c r="B1080" s="35" t="s">
        <v>202</v>
      </c>
      <c r="C1080" s="35" t="s">
        <v>189</v>
      </c>
      <c r="D1080" s="35" t="s">
        <v>187</v>
      </c>
      <c r="E1080" s="36">
        <v>14617.03</v>
      </c>
      <c r="F1080" s="36">
        <v>26222375.359999999</v>
      </c>
      <c r="G1080" s="36">
        <v>1482737.43</v>
      </c>
    </row>
    <row r="1081" spans="1:7" x14ac:dyDescent="0.2">
      <c r="A1081" s="35" t="s">
        <v>220</v>
      </c>
      <c r="B1081" s="35" t="s">
        <v>202</v>
      </c>
      <c r="C1081" s="35" t="s">
        <v>189</v>
      </c>
      <c r="D1081" s="35" t="s">
        <v>188</v>
      </c>
      <c r="E1081" s="36">
        <v>49956.98</v>
      </c>
      <c r="F1081" s="36">
        <v>35298345.200000003</v>
      </c>
      <c r="G1081" s="36">
        <v>3680197.58</v>
      </c>
    </row>
    <row r="1082" spans="1:7" x14ac:dyDescent="0.2">
      <c r="A1082" s="35" t="s">
        <v>220</v>
      </c>
      <c r="B1082" s="35" t="s">
        <v>203</v>
      </c>
      <c r="C1082" s="35" t="s">
        <v>186</v>
      </c>
      <c r="D1082" s="35" t="s">
        <v>187</v>
      </c>
      <c r="E1082" s="36">
        <v>22341.21</v>
      </c>
      <c r="F1082" s="36">
        <v>38863517.789999999</v>
      </c>
      <c r="G1082" s="36">
        <v>2167780.04</v>
      </c>
    </row>
    <row r="1083" spans="1:7" x14ac:dyDescent="0.2">
      <c r="A1083" s="35" t="s">
        <v>220</v>
      </c>
      <c r="B1083" s="35" t="s">
        <v>203</v>
      </c>
      <c r="C1083" s="35" t="s">
        <v>186</v>
      </c>
      <c r="D1083" s="35" t="s">
        <v>188</v>
      </c>
      <c r="E1083" s="36">
        <v>35668.35</v>
      </c>
      <c r="F1083" s="36">
        <v>24403948.870000001</v>
      </c>
      <c r="G1083" s="36">
        <v>2434241.17</v>
      </c>
    </row>
    <row r="1084" spans="1:7" x14ac:dyDescent="0.2">
      <c r="A1084" s="35" t="s">
        <v>220</v>
      </c>
      <c r="B1084" s="35" t="s">
        <v>203</v>
      </c>
      <c r="C1084" s="35" t="s">
        <v>189</v>
      </c>
      <c r="D1084" s="35" t="s">
        <v>187</v>
      </c>
      <c r="E1084" s="36">
        <v>10398.26</v>
      </c>
      <c r="F1084" s="36">
        <v>18061954.09</v>
      </c>
      <c r="G1084" s="36">
        <v>1040800.84</v>
      </c>
    </row>
    <row r="1085" spans="1:7" x14ac:dyDescent="0.2">
      <c r="A1085" s="35" t="s">
        <v>220</v>
      </c>
      <c r="B1085" s="35" t="s">
        <v>203</v>
      </c>
      <c r="C1085" s="35" t="s">
        <v>189</v>
      </c>
      <c r="D1085" s="35" t="s">
        <v>188</v>
      </c>
      <c r="E1085" s="36">
        <v>24116.52</v>
      </c>
      <c r="F1085" s="36">
        <v>18137157.030000001</v>
      </c>
      <c r="G1085" s="36">
        <v>1825618.23</v>
      </c>
    </row>
    <row r="1086" spans="1:7" x14ac:dyDescent="0.2">
      <c r="A1086" s="35" t="s">
        <v>220</v>
      </c>
      <c r="B1086" s="35" t="s">
        <v>204</v>
      </c>
      <c r="C1086" s="35" t="s">
        <v>186</v>
      </c>
      <c r="D1086" s="35" t="s">
        <v>187</v>
      </c>
      <c r="E1086" s="36">
        <v>19741.48</v>
      </c>
      <c r="F1086" s="36">
        <v>35532395</v>
      </c>
      <c r="G1086" s="36">
        <v>1998135.47</v>
      </c>
    </row>
    <row r="1087" spans="1:7" x14ac:dyDescent="0.2">
      <c r="A1087" s="35" t="s">
        <v>220</v>
      </c>
      <c r="B1087" s="35" t="s">
        <v>204</v>
      </c>
      <c r="C1087" s="35" t="s">
        <v>186</v>
      </c>
      <c r="D1087" s="35" t="s">
        <v>188</v>
      </c>
      <c r="E1087" s="36">
        <v>14629.68</v>
      </c>
      <c r="F1087" s="36">
        <v>11962542.310000001</v>
      </c>
      <c r="G1087" s="36">
        <v>1064190.8999999999</v>
      </c>
    </row>
    <row r="1088" spans="1:7" x14ac:dyDescent="0.2">
      <c r="A1088" s="35" t="s">
        <v>220</v>
      </c>
      <c r="B1088" s="35" t="s">
        <v>204</v>
      </c>
      <c r="C1088" s="35" t="s">
        <v>189</v>
      </c>
      <c r="D1088" s="35" t="s">
        <v>187</v>
      </c>
      <c r="E1088" s="36">
        <v>5587.13</v>
      </c>
      <c r="F1088" s="36">
        <v>9298204.6300000008</v>
      </c>
      <c r="G1088" s="36">
        <v>623605.32999999996</v>
      </c>
    </row>
    <row r="1089" spans="1:7" x14ac:dyDescent="0.2">
      <c r="A1089" s="35" t="s">
        <v>220</v>
      </c>
      <c r="B1089" s="35" t="s">
        <v>204</v>
      </c>
      <c r="C1089" s="35" t="s">
        <v>189</v>
      </c>
      <c r="D1089" s="35" t="s">
        <v>188</v>
      </c>
      <c r="E1089" s="36">
        <v>7726.54</v>
      </c>
      <c r="F1089" s="36">
        <v>6110856.1900000004</v>
      </c>
      <c r="G1089" s="36">
        <v>598390.87</v>
      </c>
    </row>
    <row r="1090" spans="1:7" x14ac:dyDescent="0.2">
      <c r="A1090" s="35" t="s">
        <v>221</v>
      </c>
      <c r="B1090" s="35" t="s">
        <v>185</v>
      </c>
      <c r="C1090" s="35" t="s">
        <v>186</v>
      </c>
      <c r="D1090" s="35" t="s">
        <v>187</v>
      </c>
      <c r="E1090" s="36">
        <v>3413.73</v>
      </c>
      <c r="F1090" s="36">
        <v>1574371.4</v>
      </c>
      <c r="G1090" s="36">
        <v>50853.37</v>
      </c>
    </row>
    <row r="1091" spans="1:7" x14ac:dyDescent="0.2">
      <c r="A1091" s="35" t="s">
        <v>221</v>
      </c>
      <c r="B1091" s="35" t="s">
        <v>185</v>
      </c>
      <c r="C1091" s="35" t="s">
        <v>186</v>
      </c>
      <c r="D1091" s="35" t="s">
        <v>188</v>
      </c>
      <c r="E1091" s="36">
        <v>183527.2</v>
      </c>
      <c r="F1091" s="36">
        <v>16040741.699999999</v>
      </c>
      <c r="G1091" s="36">
        <v>1362488.28</v>
      </c>
    </row>
    <row r="1092" spans="1:7" x14ac:dyDescent="0.2">
      <c r="A1092" s="35" t="s">
        <v>221</v>
      </c>
      <c r="B1092" s="35" t="s">
        <v>185</v>
      </c>
      <c r="C1092" s="35" t="s">
        <v>189</v>
      </c>
      <c r="D1092" s="35" t="s">
        <v>187</v>
      </c>
      <c r="E1092" s="36">
        <v>3426.51</v>
      </c>
      <c r="F1092" s="36">
        <v>1221281.3400000001</v>
      </c>
      <c r="G1092" s="36">
        <v>49308.43</v>
      </c>
    </row>
    <row r="1093" spans="1:7" x14ac:dyDescent="0.2">
      <c r="A1093" s="35" t="s">
        <v>221</v>
      </c>
      <c r="B1093" s="35" t="s">
        <v>185</v>
      </c>
      <c r="C1093" s="35" t="s">
        <v>189</v>
      </c>
      <c r="D1093" s="35" t="s">
        <v>188</v>
      </c>
      <c r="E1093" s="36">
        <v>194630.28</v>
      </c>
      <c r="F1093" s="36">
        <v>15584371.09</v>
      </c>
      <c r="G1093" s="36">
        <v>1409821.95</v>
      </c>
    </row>
    <row r="1094" spans="1:7" x14ac:dyDescent="0.2">
      <c r="A1094" s="35" t="s">
        <v>221</v>
      </c>
      <c r="B1094" s="35" t="s">
        <v>190</v>
      </c>
      <c r="C1094" s="35" t="s">
        <v>186</v>
      </c>
      <c r="D1094" s="35" t="s">
        <v>187</v>
      </c>
      <c r="E1094" s="36">
        <v>2162.44</v>
      </c>
      <c r="F1094" s="36">
        <v>1374646.21</v>
      </c>
      <c r="G1094" s="36">
        <v>162866.26</v>
      </c>
    </row>
    <row r="1095" spans="1:7" x14ac:dyDescent="0.2">
      <c r="A1095" s="35" t="s">
        <v>221</v>
      </c>
      <c r="B1095" s="35" t="s">
        <v>190</v>
      </c>
      <c r="C1095" s="35" t="s">
        <v>186</v>
      </c>
      <c r="D1095" s="35" t="s">
        <v>188</v>
      </c>
      <c r="E1095" s="36">
        <v>84232.45</v>
      </c>
      <c r="F1095" s="36">
        <v>11023934.77</v>
      </c>
      <c r="G1095" s="36">
        <v>3335241.93</v>
      </c>
    </row>
    <row r="1096" spans="1:7" x14ac:dyDescent="0.2">
      <c r="A1096" s="35" t="s">
        <v>221</v>
      </c>
      <c r="B1096" s="35" t="s">
        <v>190</v>
      </c>
      <c r="C1096" s="35" t="s">
        <v>189</v>
      </c>
      <c r="D1096" s="35" t="s">
        <v>187</v>
      </c>
      <c r="E1096" s="36">
        <v>1615.6</v>
      </c>
      <c r="F1096" s="36">
        <v>1163788.43</v>
      </c>
      <c r="G1096" s="36">
        <v>123035.55</v>
      </c>
    </row>
    <row r="1097" spans="1:7" x14ac:dyDescent="0.2">
      <c r="A1097" s="35" t="s">
        <v>221</v>
      </c>
      <c r="B1097" s="35" t="s">
        <v>190</v>
      </c>
      <c r="C1097" s="35" t="s">
        <v>189</v>
      </c>
      <c r="D1097" s="35" t="s">
        <v>188</v>
      </c>
      <c r="E1097" s="36">
        <v>89526.69</v>
      </c>
      <c r="F1097" s="36">
        <v>7668991.0099999998</v>
      </c>
      <c r="G1097" s="36">
        <v>2358576.71</v>
      </c>
    </row>
    <row r="1098" spans="1:7" x14ac:dyDescent="0.2">
      <c r="A1098" s="35" t="s">
        <v>221</v>
      </c>
      <c r="B1098" s="35" t="s">
        <v>191</v>
      </c>
      <c r="C1098" s="35" t="s">
        <v>186</v>
      </c>
      <c r="D1098" s="35" t="s">
        <v>187</v>
      </c>
      <c r="E1098" s="36">
        <v>1613.92</v>
      </c>
      <c r="F1098" s="36">
        <v>1633216.45</v>
      </c>
      <c r="G1098" s="36">
        <v>123644.68</v>
      </c>
    </row>
    <row r="1099" spans="1:7" x14ac:dyDescent="0.2">
      <c r="A1099" s="35" t="s">
        <v>221</v>
      </c>
      <c r="B1099" s="35" t="s">
        <v>191</v>
      </c>
      <c r="C1099" s="35" t="s">
        <v>186</v>
      </c>
      <c r="D1099" s="35" t="s">
        <v>188</v>
      </c>
      <c r="E1099" s="36">
        <v>73675.09</v>
      </c>
      <c r="F1099" s="36">
        <v>12978579.279999999</v>
      </c>
      <c r="G1099" s="36">
        <v>2959129.75</v>
      </c>
    </row>
    <row r="1100" spans="1:7" x14ac:dyDescent="0.2">
      <c r="A1100" s="35" t="s">
        <v>221</v>
      </c>
      <c r="B1100" s="35" t="s">
        <v>191</v>
      </c>
      <c r="C1100" s="35" t="s">
        <v>189</v>
      </c>
      <c r="D1100" s="35" t="s">
        <v>187</v>
      </c>
      <c r="E1100" s="36">
        <v>1245.94</v>
      </c>
      <c r="F1100" s="36">
        <v>988477</v>
      </c>
      <c r="G1100" s="36">
        <v>95690.63</v>
      </c>
    </row>
    <row r="1101" spans="1:7" x14ac:dyDescent="0.2">
      <c r="A1101" s="35" t="s">
        <v>221</v>
      </c>
      <c r="B1101" s="35" t="s">
        <v>191</v>
      </c>
      <c r="C1101" s="35" t="s">
        <v>189</v>
      </c>
      <c r="D1101" s="35" t="s">
        <v>188</v>
      </c>
      <c r="E1101" s="36">
        <v>78880.83</v>
      </c>
      <c r="F1101" s="36">
        <v>5906340.8200000003</v>
      </c>
      <c r="G1101" s="36">
        <v>2083315.07</v>
      </c>
    </row>
    <row r="1102" spans="1:7" x14ac:dyDescent="0.2">
      <c r="A1102" s="35" t="s">
        <v>221</v>
      </c>
      <c r="B1102" s="35" t="s">
        <v>192</v>
      </c>
      <c r="C1102" s="35" t="s">
        <v>186</v>
      </c>
      <c r="D1102" s="35" t="s">
        <v>187</v>
      </c>
      <c r="E1102" s="36">
        <v>1880.97</v>
      </c>
      <c r="F1102" s="36">
        <v>1587661.15</v>
      </c>
      <c r="G1102" s="36">
        <v>153516.75</v>
      </c>
    </row>
    <row r="1103" spans="1:7" x14ac:dyDescent="0.2">
      <c r="A1103" s="35" t="s">
        <v>221</v>
      </c>
      <c r="B1103" s="35" t="s">
        <v>192</v>
      </c>
      <c r="C1103" s="35" t="s">
        <v>186</v>
      </c>
      <c r="D1103" s="35" t="s">
        <v>188</v>
      </c>
      <c r="E1103" s="36">
        <v>75297.22</v>
      </c>
      <c r="F1103" s="36">
        <v>15973847.27</v>
      </c>
      <c r="G1103" s="36">
        <v>3185408</v>
      </c>
    </row>
    <row r="1104" spans="1:7" x14ac:dyDescent="0.2">
      <c r="A1104" s="35" t="s">
        <v>221</v>
      </c>
      <c r="B1104" s="35" t="s">
        <v>192</v>
      </c>
      <c r="C1104" s="35" t="s">
        <v>189</v>
      </c>
      <c r="D1104" s="35" t="s">
        <v>187</v>
      </c>
      <c r="E1104" s="36">
        <v>1398.99</v>
      </c>
      <c r="F1104" s="36">
        <v>1154450.78</v>
      </c>
      <c r="G1104" s="36">
        <v>123583.81</v>
      </c>
    </row>
    <row r="1105" spans="1:7" x14ac:dyDescent="0.2">
      <c r="A1105" s="35" t="s">
        <v>221</v>
      </c>
      <c r="B1105" s="35" t="s">
        <v>192</v>
      </c>
      <c r="C1105" s="35" t="s">
        <v>189</v>
      </c>
      <c r="D1105" s="35" t="s">
        <v>188</v>
      </c>
      <c r="E1105" s="36">
        <v>82546.84</v>
      </c>
      <c r="F1105" s="36">
        <v>7556223.9199999999</v>
      </c>
      <c r="G1105" s="36">
        <v>2458125.8199999998</v>
      </c>
    </row>
    <row r="1106" spans="1:7" x14ac:dyDescent="0.2">
      <c r="A1106" s="35" t="s">
        <v>221</v>
      </c>
      <c r="B1106" s="35" t="s">
        <v>193</v>
      </c>
      <c r="C1106" s="35" t="s">
        <v>186</v>
      </c>
      <c r="D1106" s="35" t="s">
        <v>187</v>
      </c>
      <c r="E1106" s="36">
        <v>2148.1</v>
      </c>
      <c r="F1106" s="36">
        <v>2202092.5099999998</v>
      </c>
      <c r="G1106" s="36">
        <v>184761.42</v>
      </c>
    </row>
    <row r="1107" spans="1:7" x14ac:dyDescent="0.2">
      <c r="A1107" s="35" t="s">
        <v>221</v>
      </c>
      <c r="B1107" s="35" t="s">
        <v>193</v>
      </c>
      <c r="C1107" s="35" t="s">
        <v>186</v>
      </c>
      <c r="D1107" s="35" t="s">
        <v>188</v>
      </c>
      <c r="E1107" s="36">
        <v>74765.55</v>
      </c>
      <c r="F1107" s="36">
        <v>14109647.789999999</v>
      </c>
      <c r="G1107" s="36">
        <v>3370276.92</v>
      </c>
    </row>
    <row r="1108" spans="1:7" x14ac:dyDescent="0.2">
      <c r="A1108" s="35" t="s">
        <v>221</v>
      </c>
      <c r="B1108" s="35" t="s">
        <v>193</v>
      </c>
      <c r="C1108" s="35" t="s">
        <v>189</v>
      </c>
      <c r="D1108" s="35" t="s">
        <v>187</v>
      </c>
      <c r="E1108" s="36">
        <v>1778.29</v>
      </c>
      <c r="F1108" s="36">
        <v>1687266.97</v>
      </c>
      <c r="G1108" s="36">
        <v>166550.51999999999</v>
      </c>
    </row>
    <row r="1109" spans="1:7" x14ac:dyDescent="0.2">
      <c r="A1109" s="35" t="s">
        <v>221</v>
      </c>
      <c r="B1109" s="35" t="s">
        <v>193</v>
      </c>
      <c r="C1109" s="35" t="s">
        <v>189</v>
      </c>
      <c r="D1109" s="35" t="s">
        <v>188</v>
      </c>
      <c r="E1109" s="36">
        <v>81545.88</v>
      </c>
      <c r="F1109" s="36">
        <v>8029263.8700000001</v>
      </c>
      <c r="G1109" s="36">
        <v>2523953.5299999998</v>
      </c>
    </row>
    <row r="1110" spans="1:7" x14ac:dyDescent="0.2">
      <c r="A1110" s="35" t="s">
        <v>221</v>
      </c>
      <c r="B1110" s="35" t="s">
        <v>194</v>
      </c>
      <c r="C1110" s="35" t="s">
        <v>186</v>
      </c>
      <c r="D1110" s="35" t="s">
        <v>187</v>
      </c>
      <c r="E1110" s="36">
        <v>2148.12</v>
      </c>
      <c r="F1110" s="36">
        <v>2184135.54</v>
      </c>
      <c r="G1110" s="36">
        <v>183647.39</v>
      </c>
    </row>
    <row r="1111" spans="1:7" x14ac:dyDescent="0.2">
      <c r="A1111" s="35" t="s">
        <v>221</v>
      </c>
      <c r="B1111" s="35" t="s">
        <v>194</v>
      </c>
      <c r="C1111" s="35" t="s">
        <v>186</v>
      </c>
      <c r="D1111" s="35" t="s">
        <v>188</v>
      </c>
      <c r="E1111" s="36">
        <v>72579.14</v>
      </c>
      <c r="F1111" s="36">
        <v>12607653.42</v>
      </c>
      <c r="G1111" s="36">
        <v>3352068.45</v>
      </c>
    </row>
    <row r="1112" spans="1:7" x14ac:dyDescent="0.2">
      <c r="A1112" s="35" t="s">
        <v>221</v>
      </c>
      <c r="B1112" s="35" t="s">
        <v>194</v>
      </c>
      <c r="C1112" s="35" t="s">
        <v>189</v>
      </c>
      <c r="D1112" s="35" t="s">
        <v>187</v>
      </c>
      <c r="E1112" s="36">
        <v>1909</v>
      </c>
      <c r="F1112" s="36">
        <v>1896810.24</v>
      </c>
      <c r="G1112" s="36">
        <v>183576.21</v>
      </c>
    </row>
    <row r="1113" spans="1:7" x14ac:dyDescent="0.2">
      <c r="A1113" s="35" t="s">
        <v>221</v>
      </c>
      <c r="B1113" s="35" t="s">
        <v>194</v>
      </c>
      <c r="C1113" s="35" t="s">
        <v>189</v>
      </c>
      <c r="D1113" s="35" t="s">
        <v>188</v>
      </c>
      <c r="E1113" s="36">
        <v>77160.91</v>
      </c>
      <c r="F1113" s="36">
        <v>8530080.9800000004</v>
      </c>
      <c r="G1113" s="36">
        <v>2689946.24</v>
      </c>
    </row>
    <row r="1114" spans="1:7" x14ac:dyDescent="0.2">
      <c r="A1114" s="35" t="s">
        <v>221</v>
      </c>
      <c r="B1114" s="35" t="s">
        <v>195</v>
      </c>
      <c r="C1114" s="35" t="s">
        <v>186</v>
      </c>
      <c r="D1114" s="35" t="s">
        <v>187</v>
      </c>
      <c r="E1114" s="36">
        <v>2980.64</v>
      </c>
      <c r="F1114" s="36">
        <v>2802144.72</v>
      </c>
      <c r="G1114" s="36">
        <v>256958.4</v>
      </c>
    </row>
    <row r="1115" spans="1:7" x14ac:dyDescent="0.2">
      <c r="A1115" s="35" t="s">
        <v>221</v>
      </c>
      <c r="B1115" s="35" t="s">
        <v>195</v>
      </c>
      <c r="C1115" s="35" t="s">
        <v>186</v>
      </c>
      <c r="D1115" s="35" t="s">
        <v>188</v>
      </c>
      <c r="E1115" s="36">
        <v>80475.97</v>
      </c>
      <c r="F1115" s="36">
        <v>16855878.09</v>
      </c>
      <c r="G1115" s="36">
        <v>3850126.69</v>
      </c>
    </row>
    <row r="1116" spans="1:7" x14ac:dyDescent="0.2">
      <c r="A1116" s="35" t="s">
        <v>221</v>
      </c>
      <c r="B1116" s="35" t="s">
        <v>195</v>
      </c>
      <c r="C1116" s="35" t="s">
        <v>189</v>
      </c>
      <c r="D1116" s="35" t="s">
        <v>187</v>
      </c>
      <c r="E1116" s="36">
        <v>2354.35</v>
      </c>
      <c r="F1116" s="36">
        <v>2378063.3199999998</v>
      </c>
      <c r="G1116" s="36">
        <v>204714.97</v>
      </c>
    </row>
    <row r="1117" spans="1:7" x14ac:dyDescent="0.2">
      <c r="A1117" s="35" t="s">
        <v>221</v>
      </c>
      <c r="B1117" s="35" t="s">
        <v>195</v>
      </c>
      <c r="C1117" s="35" t="s">
        <v>189</v>
      </c>
      <c r="D1117" s="35" t="s">
        <v>188</v>
      </c>
      <c r="E1117" s="36">
        <v>85545.37</v>
      </c>
      <c r="F1117" s="36">
        <v>12892137.539999999</v>
      </c>
      <c r="G1117" s="36">
        <v>3285427.4</v>
      </c>
    </row>
    <row r="1118" spans="1:7" x14ac:dyDescent="0.2">
      <c r="A1118" s="35" t="s">
        <v>221</v>
      </c>
      <c r="B1118" s="35" t="s">
        <v>196</v>
      </c>
      <c r="C1118" s="35" t="s">
        <v>186</v>
      </c>
      <c r="D1118" s="35" t="s">
        <v>187</v>
      </c>
      <c r="E1118" s="36">
        <v>4129.55</v>
      </c>
      <c r="F1118" s="36">
        <v>4498471.0999999996</v>
      </c>
      <c r="G1118" s="36">
        <v>354822.68</v>
      </c>
    </row>
    <row r="1119" spans="1:7" x14ac:dyDescent="0.2">
      <c r="A1119" s="35" t="s">
        <v>221</v>
      </c>
      <c r="B1119" s="35" t="s">
        <v>196</v>
      </c>
      <c r="C1119" s="35" t="s">
        <v>186</v>
      </c>
      <c r="D1119" s="35" t="s">
        <v>188</v>
      </c>
      <c r="E1119" s="36">
        <v>89359.82</v>
      </c>
      <c r="F1119" s="36">
        <v>21580414.609999999</v>
      </c>
      <c r="G1119" s="36">
        <v>4362410.97</v>
      </c>
    </row>
    <row r="1120" spans="1:7" x14ac:dyDescent="0.2">
      <c r="A1120" s="35" t="s">
        <v>221</v>
      </c>
      <c r="B1120" s="35" t="s">
        <v>196</v>
      </c>
      <c r="C1120" s="35" t="s">
        <v>189</v>
      </c>
      <c r="D1120" s="35" t="s">
        <v>187</v>
      </c>
      <c r="E1120" s="36">
        <v>3995.15</v>
      </c>
      <c r="F1120" s="36">
        <v>4131748</v>
      </c>
      <c r="G1120" s="36">
        <v>336330.41</v>
      </c>
    </row>
    <row r="1121" spans="1:7" x14ac:dyDescent="0.2">
      <c r="A1121" s="35" t="s">
        <v>221</v>
      </c>
      <c r="B1121" s="35" t="s">
        <v>196</v>
      </c>
      <c r="C1121" s="35" t="s">
        <v>189</v>
      </c>
      <c r="D1121" s="35" t="s">
        <v>188</v>
      </c>
      <c r="E1121" s="36">
        <v>95686.720000000001</v>
      </c>
      <c r="F1121" s="36">
        <v>18006313.710000001</v>
      </c>
      <c r="G1121" s="36">
        <v>4133508.04</v>
      </c>
    </row>
    <row r="1122" spans="1:7" x14ac:dyDescent="0.2">
      <c r="A1122" s="35" t="s">
        <v>221</v>
      </c>
      <c r="B1122" s="35" t="s">
        <v>197</v>
      </c>
      <c r="C1122" s="35" t="s">
        <v>186</v>
      </c>
      <c r="D1122" s="35" t="s">
        <v>187</v>
      </c>
      <c r="E1122" s="36">
        <v>4740.82</v>
      </c>
      <c r="F1122" s="36">
        <v>6166094.21</v>
      </c>
      <c r="G1122" s="36">
        <v>405584.7</v>
      </c>
    </row>
    <row r="1123" spans="1:7" x14ac:dyDescent="0.2">
      <c r="A1123" s="35" t="s">
        <v>221</v>
      </c>
      <c r="B1123" s="35" t="s">
        <v>197</v>
      </c>
      <c r="C1123" s="35" t="s">
        <v>186</v>
      </c>
      <c r="D1123" s="35" t="s">
        <v>188</v>
      </c>
      <c r="E1123" s="36">
        <v>88580.7</v>
      </c>
      <c r="F1123" s="36">
        <v>22328447.239999998</v>
      </c>
      <c r="G1123" s="36">
        <v>4348159.84</v>
      </c>
    </row>
    <row r="1124" spans="1:7" x14ac:dyDescent="0.2">
      <c r="A1124" s="35" t="s">
        <v>221</v>
      </c>
      <c r="B1124" s="35" t="s">
        <v>197</v>
      </c>
      <c r="C1124" s="35" t="s">
        <v>189</v>
      </c>
      <c r="D1124" s="35" t="s">
        <v>187</v>
      </c>
      <c r="E1124" s="36">
        <v>5129.1099999999997</v>
      </c>
      <c r="F1124" s="36">
        <v>7348265.8600000003</v>
      </c>
      <c r="G1124" s="36">
        <v>437383.27</v>
      </c>
    </row>
    <row r="1125" spans="1:7" x14ac:dyDescent="0.2">
      <c r="A1125" s="35" t="s">
        <v>221</v>
      </c>
      <c r="B1125" s="35" t="s">
        <v>197</v>
      </c>
      <c r="C1125" s="35" t="s">
        <v>189</v>
      </c>
      <c r="D1125" s="35" t="s">
        <v>188</v>
      </c>
      <c r="E1125" s="36">
        <v>91750.61</v>
      </c>
      <c r="F1125" s="36">
        <v>23886559.16</v>
      </c>
      <c r="G1125" s="36">
        <v>4444237.1399999997</v>
      </c>
    </row>
    <row r="1126" spans="1:7" x14ac:dyDescent="0.2">
      <c r="A1126" s="35" t="s">
        <v>221</v>
      </c>
      <c r="B1126" s="35" t="s">
        <v>198</v>
      </c>
      <c r="C1126" s="35" t="s">
        <v>186</v>
      </c>
      <c r="D1126" s="35" t="s">
        <v>187</v>
      </c>
      <c r="E1126" s="36">
        <v>5810.93</v>
      </c>
      <c r="F1126" s="36">
        <v>7450826.5300000003</v>
      </c>
      <c r="G1126" s="36">
        <v>485832.42</v>
      </c>
    </row>
    <row r="1127" spans="1:7" x14ac:dyDescent="0.2">
      <c r="A1127" s="35" t="s">
        <v>221</v>
      </c>
      <c r="B1127" s="35" t="s">
        <v>198</v>
      </c>
      <c r="C1127" s="35" t="s">
        <v>186</v>
      </c>
      <c r="D1127" s="35" t="s">
        <v>188</v>
      </c>
      <c r="E1127" s="36">
        <v>76268.429999999993</v>
      </c>
      <c r="F1127" s="36">
        <v>23419284.600000001</v>
      </c>
      <c r="G1127" s="36">
        <v>3944095.31</v>
      </c>
    </row>
    <row r="1128" spans="1:7" x14ac:dyDescent="0.2">
      <c r="A1128" s="35" t="s">
        <v>221</v>
      </c>
      <c r="B1128" s="35" t="s">
        <v>198</v>
      </c>
      <c r="C1128" s="35" t="s">
        <v>189</v>
      </c>
      <c r="D1128" s="35" t="s">
        <v>187</v>
      </c>
      <c r="E1128" s="36">
        <v>6370.03</v>
      </c>
      <c r="F1128" s="36">
        <v>7493859.04</v>
      </c>
      <c r="G1128" s="36">
        <v>535035.53</v>
      </c>
    </row>
    <row r="1129" spans="1:7" x14ac:dyDescent="0.2">
      <c r="A1129" s="35" t="s">
        <v>221</v>
      </c>
      <c r="B1129" s="35" t="s">
        <v>198</v>
      </c>
      <c r="C1129" s="35" t="s">
        <v>189</v>
      </c>
      <c r="D1129" s="35" t="s">
        <v>188</v>
      </c>
      <c r="E1129" s="36">
        <v>75808.03</v>
      </c>
      <c r="F1129" s="36">
        <v>25596833.899999999</v>
      </c>
      <c r="G1129" s="36">
        <v>4140640.77</v>
      </c>
    </row>
    <row r="1130" spans="1:7" x14ac:dyDescent="0.2">
      <c r="A1130" s="35" t="s">
        <v>221</v>
      </c>
      <c r="B1130" s="35" t="s">
        <v>199</v>
      </c>
      <c r="C1130" s="35" t="s">
        <v>186</v>
      </c>
      <c r="D1130" s="35" t="s">
        <v>187</v>
      </c>
      <c r="E1130" s="36">
        <v>6187.22</v>
      </c>
      <c r="F1130" s="36">
        <v>7636014.29</v>
      </c>
      <c r="G1130" s="36">
        <v>517613.82</v>
      </c>
    </row>
    <row r="1131" spans="1:7" x14ac:dyDescent="0.2">
      <c r="A1131" s="35" t="s">
        <v>221</v>
      </c>
      <c r="B1131" s="35" t="s">
        <v>199</v>
      </c>
      <c r="C1131" s="35" t="s">
        <v>186</v>
      </c>
      <c r="D1131" s="35" t="s">
        <v>188</v>
      </c>
      <c r="E1131" s="36">
        <v>64586.3</v>
      </c>
      <c r="F1131" s="36">
        <v>23791001.239999998</v>
      </c>
      <c r="G1131" s="36">
        <v>3591310.3</v>
      </c>
    </row>
    <row r="1132" spans="1:7" x14ac:dyDescent="0.2">
      <c r="A1132" s="35" t="s">
        <v>221</v>
      </c>
      <c r="B1132" s="35" t="s">
        <v>199</v>
      </c>
      <c r="C1132" s="35" t="s">
        <v>189</v>
      </c>
      <c r="D1132" s="35" t="s">
        <v>187</v>
      </c>
      <c r="E1132" s="36">
        <v>7220</v>
      </c>
      <c r="F1132" s="36">
        <v>9078628.4700000007</v>
      </c>
      <c r="G1132" s="36">
        <v>626855.4</v>
      </c>
    </row>
    <row r="1133" spans="1:7" x14ac:dyDescent="0.2">
      <c r="A1133" s="35" t="s">
        <v>221</v>
      </c>
      <c r="B1133" s="35" t="s">
        <v>199</v>
      </c>
      <c r="C1133" s="35" t="s">
        <v>189</v>
      </c>
      <c r="D1133" s="35" t="s">
        <v>188</v>
      </c>
      <c r="E1133" s="36">
        <v>63793.81</v>
      </c>
      <c r="F1133" s="36">
        <v>25321050.690000001</v>
      </c>
      <c r="G1133" s="36">
        <v>3832585.27</v>
      </c>
    </row>
    <row r="1134" spans="1:7" x14ac:dyDescent="0.2">
      <c r="A1134" s="35" t="s">
        <v>221</v>
      </c>
      <c r="B1134" s="35" t="s">
        <v>200</v>
      </c>
      <c r="C1134" s="35" t="s">
        <v>186</v>
      </c>
      <c r="D1134" s="35" t="s">
        <v>187</v>
      </c>
      <c r="E1134" s="36">
        <v>8031.46</v>
      </c>
      <c r="F1134" s="36">
        <v>10365533.449999999</v>
      </c>
      <c r="G1134" s="36">
        <v>681359.12</v>
      </c>
    </row>
    <row r="1135" spans="1:7" x14ac:dyDescent="0.2">
      <c r="A1135" s="35" t="s">
        <v>221</v>
      </c>
      <c r="B1135" s="35" t="s">
        <v>200</v>
      </c>
      <c r="C1135" s="35" t="s">
        <v>186</v>
      </c>
      <c r="D1135" s="35" t="s">
        <v>188</v>
      </c>
      <c r="E1135" s="36">
        <v>58329.35</v>
      </c>
      <c r="F1135" s="36">
        <v>26396881.809999999</v>
      </c>
      <c r="G1135" s="36">
        <v>3417761.75</v>
      </c>
    </row>
    <row r="1136" spans="1:7" x14ac:dyDescent="0.2">
      <c r="A1136" s="35" t="s">
        <v>221</v>
      </c>
      <c r="B1136" s="35" t="s">
        <v>200</v>
      </c>
      <c r="C1136" s="35" t="s">
        <v>189</v>
      </c>
      <c r="D1136" s="35" t="s">
        <v>187</v>
      </c>
      <c r="E1136" s="36">
        <v>8636.39</v>
      </c>
      <c r="F1136" s="36">
        <v>12108851.1</v>
      </c>
      <c r="G1136" s="36">
        <v>762351.57</v>
      </c>
    </row>
    <row r="1137" spans="1:7" x14ac:dyDescent="0.2">
      <c r="A1137" s="35" t="s">
        <v>221</v>
      </c>
      <c r="B1137" s="35" t="s">
        <v>200</v>
      </c>
      <c r="C1137" s="35" t="s">
        <v>189</v>
      </c>
      <c r="D1137" s="35" t="s">
        <v>188</v>
      </c>
      <c r="E1137" s="36">
        <v>53506.73</v>
      </c>
      <c r="F1137" s="36">
        <v>27639336.43</v>
      </c>
      <c r="G1137" s="36">
        <v>3465703.17</v>
      </c>
    </row>
    <row r="1138" spans="1:7" x14ac:dyDescent="0.2">
      <c r="A1138" s="35" t="s">
        <v>221</v>
      </c>
      <c r="B1138" s="35" t="s">
        <v>201</v>
      </c>
      <c r="C1138" s="35" t="s">
        <v>186</v>
      </c>
      <c r="D1138" s="35" t="s">
        <v>187</v>
      </c>
      <c r="E1138" s="36">
        <v>8902.5300000000007</v>
      </c>
      <c r="F1138" s="36">
        <v>14587949.859999999</v>
      </c>
      <c r="G1138" s="36">
        <v>806802.01</v>
      </c>
    </row>
    <row r="1139" spans="1:7" x14ac:dyDescent="0.2">
      <c r="A1139" s="35" t="s">
        <v>221</v>
      </c>
      <c r="B1139" s="35" t="s">
        <v>201</v>
      </c>
      <c r="C1139" s="35" t="s">
        <v>186</v>
      </c>
      <c r="D1139" s="35" t="s">
        <v>188</v>
      </c>
      <c r="E1139" s="36">
        <v>44105.62</v>
      </c>
      <c r="F1139" s="36">
        <v>23218095.989999998</v>
      </c>
      <c r="G1139" s="36">
        <v>2715596.34</v>
      </c>
    </row>
    <row r="1140" spans="1:7" x14ac:dyDescent="0.2">
      <c r="A1140" s="35" t="s">
        <v>221</v>
      </c>
      <c r="B1140" s="35" t="s">
        <v>201</v>
      </c>
      <c r="C1140" s="35" t="s">
        <v>189</v>
      </c>
      <c r="D1140" s="35" t="s">
        <v>187</v>
      </c>
      <c r="E1140" s="36">
        <v>7838.52</v>
      </c>
      <c r="F1140" s="36">
        <v>12461467.609999999</v>
      </c>
      <c r="G1140" s="36">
        <v>725261.98</v>
      </c>
    </row>
    <row r="1141" spans="1:7" x14ac:dyDescent="0.2">
      <c r="A1141" s="35" t="s">
        <v>221</v>
      </c>
      <c r="B1141" s="35" t="s">
        <v>201</v>
      </c>
      <c r="C1141" s="35" t="s">
        <v>189</v>
      </c>
      <c r="D1141" s="35" t="s">
        <v>188</v>
      </c>
      <c r="E1141" s="36">
        <v>39350.589999999997</v>
      </c>
      <c r="F1141" s="36">
        <v>23001762</v>
      </c>
      <c r="G1141" s="36">
        <v>2657121.13</v>
      </c>
    </row>
    <row r="1142" spans="1:7" x14ac:dyDescent="0.2">
      <c r="A1142" s="35" t="s">
        <v>221</v>
      </c>
      <c r="B1142" s="35" t="s">
        <v>202</v>
      </c>
      <c r="C1142" s="35" t="s">
        <v>186</v>
      </c>
      <c r="D1142" s="35" t="s">
        <v>187</v>
      </c>
      <c r="E1142" s="36">
        <v>9011.7099999999991</v>
      </c>
      <c r="F1142" s="36">
        <v>13678001.130000001</v>
      </c>
      <c r="G1142" s="36">
        <v>799059.29</v>
      </c>
    </row>
    <row r="1143" spans="1:7" x14ac:dyDescent="0.2">
      <c r="A1143" s="35" t="s">
        <v>221</v>
      </c>
      <c r="B1143" s="35" t="s">
        <v>202</v>
      </c>
      <c r="C1143" s="35" t="s">
        <v>186</v>
      </c>
      <c r="D1143" s="35" t="s">
        <v>188</v>
      </c>
      <c r="E1143" s="36">
        <v>29772.14</v>
      </c>
      <c r="F1143" s="36">
        <v>17926337.920000002</v>
      </c>
      <c r="G1143" s="36">
        <v>1921733.01</v>
      </c>
    </row>
    <row r="1144" spans="1:7" x14ac:dyDescent="0.2">
      <c r="A1144" s="35" t="s">
        <v>221</v>
      </c>
      <c r="B1144" s="35" t="s">
        <v>202</v>
      </c>
      <c r="C1144" s="35" t="s">
        <v>189</v>
      </c>
      <c r="D1144" s="35" t="s">
        <v>187</v>
      </c>
      <c r="E1144" s="36">
        <v>5874.19</v>
      </c>
      <c r="F1144" s="36">
        <v>9362231.9700000007</v>
      </c>
      <c r="G1144" s="36">
        <v>566111.34</v>
      </c>
    </row>
    <row r="1145" spans="1:7" x14ac:dyDescent="0.2">
      <c r="A1145" s="35" t="s">
        <v>221</v>
      </c>
      <c r="B1145" s="35" t="s">
        <v>202</v>
      </c>
      <c r="C1145" s="35" t="s">
        <v>189</v>
      </c>
      <c r="D1145" s="35" t="s">
        <v>188</v>
      </c>
      <c r="E1145" s="36">
        <v>23086.23</v>
      </c>
      <c r="F1145" s="36">
        <v>14506129.310000001</v>
      </c>
      <c r="G1145" s="36">
        <v>1596509.77</v>
      </c>
    </row>
    <row r="1146" spans="1:7" x14ac:dyDescent="0.2">
      <c r="A1146" s="35" t="s">
        <v>221</v>
      </c>
      <c r="B1146" s="35" t="s">
        <v>203</v>
      </c>
      <c r="C1146" s="35" t="s">
        <v>186</v>
      </c>
      <c r="D1146" s="35" t="s">
        <v>187</v>
      </c>
      <c r="E1146" s="36">
        <v>9464.52</v>
      </c>
      <c r="F1146" s="36">
        <v>17667347.989999998</v>
      </c>
      <c r="G1146" s="36">
        <v>896401.36</v>
      </c>
    </row>
    <row r="1147" spans="1:7" x14ac:dyDescent="0.2">
      <c r="A1147" s="35" t="s">
        <v>221</v>
      </c>
      <c r="B1147" s="35" t="s">
        <v>203</v>
      </c>
      <c r="C1147" s="35" t="s">
        <v>186</v>
      </c>
      <c r="D1147" s="35" t="s">
        <v>188</v>
      </c>
      <c r="E1147" s="36">
        <v>17136.66</v>
      </c>
      <c r="F1147" s="36">
        <v>11332928.470000001</v>
      </c>
      <c r="G1147" s="36">
        <v>1162636.33</v>
      </c>
    </row>
    <row r="1148" spans="1:7" x14ac:dyDescent="0.2">
      <c r="A1148" s="35" t="s">
        <v>221</v>
      </c>
      <c r="B1148" s="35" t="s">
        <v>203</v>
      </c>
      <c r="C1148" s="35" t="s">
        <v>189</v>
      </c>
      <c r="D1148" s="35" t="s">
        <v>187</v>
      </c>
      <c r="E1148" s="36">
        <v>4384.1099999999997</v>
      </c>
      <c r="F1148" s="36">
        <v>7144950.75</v>
      </c>
      <c r="G1148" s="36">
        <v>430489.88</v>
      </c>
    </row>
    <row r="1149" spans="1:7" x14ac:dyDescent="0.2">
      <c r="A1149" s="35" t="s">
        <v>221</v>
      </c>
      <c r="B1149" s="35" t="s">
        <v>203</v>
      </c>
      <c r="C1149" s="35" t="s">
        <v>189</v>
      </c>
      <c r="D1149" s="35" t="s">
        <v>188</v>
      </c>
      <c r="E1149" s="36">
        <v>11067.91</v>
      </c>
      <c r="F1149" s="36">
        <v>7948524.6100000003</v>
      </c>
      <c r="G1149" s="36">
        <v>792411.79</v>
      </c>
    </row>
    <row r="1150" spans="1:7" x14ac:dyDescent="0.2">
      <c r="A1150" s="35" t="s">
        <v>221</v>
      </c>
      <c r="B1150" s="35" t="s">
        <v>204</v>
      </c>
      <c r="C1150" s="35" t="s">
        <v>186</v>
      </c>
      <c r="D1150" s="35" t="s">
        <v>187</v>
      </c>
      <c r="E1150" s="36">
        <v>7689.08</v>
      </c>
      <c r="F1150" s="36">
        <v>14925306.58</v>
      </c>
      <c r="G1150" s="36">
        <v>749500.87</v>
      </c>
    </row>
    <row r="1151" spans="1:7" x14ac:dyDescent="0.2">
      <c r="A1151" s="35" t="s">
        <v>221</v>
      </c>
      <c r="B1151" s="35" t="s">
        <v>204</v>
      </c>
      <c r="C1151" s="35" t="s">
        <v>186</v>
      </c>
      <c r="D1151" s="35" t="s">
        <v>188</v>
      </c>
      <c r="E1151" s="36">
        <v>6942.31</v>
      </c>
      <c r="F1151" s="36">
        <v>5680988.1100000003</v>
      </c>
      <c r="G1151" s="36">
        <v>507891.52</v>
      </c>
    </row>
    <row r="1152" spans="1:7" x14ac:dyDescent="0.2">
      <c r="A1152" s="35" t="s">
        <v>221</v>
      </c>
      <c r="B1152" s="35" t="s">
        <v>204</v>
      </c>
      <c r="C1152" s="35" t="s">
        <v>189</v>
      </c>
      <c r="D1152" s="35" t="s">
        <v>187</v>
      </c>
      <c r="E1152" s="36">
        <v>2377.88</v>
      </c>
      <c r="F1152" s="36">
        <v>4332382.2699999996</v>
      </c>
      <c r="G1152" s="36">
        <v>258119.87</v>
      </c>
    </row>
    <row r="1153" spans="1:7" x14ac:dyDescent="0.2">
      <c r="A1153" s="35" t="s">
        <v>221</v>
      </c>
      <c r="B1153" s="35" t="s">
        <v>204</v>
      </c>
      <c r="C1153" s="35" t="s">
        <v>189</v>
      </c>
      <c r="D1153" s="35" t="s">
        <v>188</v>
      </c>
      <c r="E1153" s="36">
        <v>3793.28</v>
      </c>
      <c r="F1153" s="36">
        <v>3290510.91</v>
      </c>
      <c r="G1153" s="36">
        <v>290127.90999999997</v>
      </c>
    </row>
    <row r="1154" spans="1:7" x14ac:dyDescent="0.2">
      <c r="A1154" s="35" t="s">
        <v>222</v>
      </c>
      <c r="B1154" s="35" t="s">
        <v>185</v>
      </c>
      <c r="C1154" s="35" t="s">
        <v>186</v>
      </c>
      <c r="D1154" s="35" t="s">
        <v>187</v>
      </c>
      <c r="E1154" s="36">
        <v>12383.1</v>
      </c>
      <c r="F1154" s="36">
        <v>6479304.1100000003</v>
      </c>
      <c r="G1154" s="36">
        <v>198822.27</v>
      </c>
    </row>
    <row r="1155" spans="1:7" x14ac:dyDescent="0.2">
      <c r="A1155" s="35" t="s">
        <v>222</v>
      </c>
      <c r="B1155" s="35" t="s">
        <v>185</v>
      </c>
      <c r="C1155" s="35" t="s">
        <v>186</v>
      </c>
      <c r="D1155" s="35" t="s">
        <v>188</v>
      </c>
      <c r="E1155" s="36">
        <v>737080.56</v>
      </c>
      <c r="F1155" s="36">
        <v>65272340.539999999</v>
      </c>
      <c r="G1155" s="36">
        <v>5597527.2699999996</v>
      </c>
    </row>
    <row r="1156" spans="1:7" x14ac:dyDescent="0.2">
      <c r="A1156" s="35" t="s">
        <v>222</v>
      </c>
      <c r="B1156" s="35" t="s">
        <v>185</v>
      </c>
      <c r="C1156" s="35" t="s">
        <v>189</v>
      </c>
      <c r="D1156" s="35" t="s">
        <v>187</v>
      </c>
      <c r="E1156" s="36">
        <v>14060.89</v>
      </c>
      <c r="F1156" s="36">
        <v>4723035.93</v>
      </c>
      <c r="G1156" s="36">
        <v>208405.98</v>
      </c>
    </row>
    <row r="1157" spans="1:7" x14ac:dyDescent="0.2">
      <c r="A1157" s="35" t="s">
        <v>222</v>
      </c>
      <c r="B1157" s="35" t="s">
        <v>185</v>
      </c>
      <c r="C1157" s="35" t="s">
        <v>189</v>
      </c>
      <c r="D1157" s="35" t="s">
        <v>188</v>
      </c>
      <c r="E1157" s="36">
        <v>786063.26</v>
      </c>
      <c r="F1157" s="36">
        <v>70403377.590000004</v>
      </c>
      <c r="G1157" s="36">
        <v>6181024.1600000001</v>
      </c>
    </row>
    <row r="1158" spans="1:7" x14ac:dyDescent="0.2">
      <c r="A1158" s="35" t="s">
        <v>222</v>
      </c>
      <c r="B1158" s="35" t="s">
        <v>190</v>
      </c>
      <c r="C1158" s="35" t="s">
        <v>186</v>
      </c>
      <c r="D1158" s="35" t="s">
        <v>187</v>
      </c>
      <c r="E1158" s="36">
        <v>8405.36</v>
      </c>
      <c r="F1158" s="36">
        <v>8187288.8799999999</v>
      </c>
      <c r="G1158" s="36">
        <v>686503.15</v>
      </c>
    </row>
    <row r="1159" spans="1:7" x14ac:dyDescent="0.2">
      <c r="A1159" s="35" t="s">
        <v>222</v>
      </c>
      <c r="B1159" s="35" t="s">
        <v>190</v>
      </c>
      <c r="C1159" s="35" t="s">
        <v>186</v>
      </c>
      <c r="D1159" s="35" t="s">
        <v>188</v>
      </c>
      <c r="E1159" s="36">
        <v>288255.88</v>
      </c>
      <c r="F1159" s="36">
        <v>45952896.869999997</v>
      </c>
      <c r="G1159" s="36">
        <v>12073737.83</v>
      </c>
    </row>
    <row r="1160" spans="1:7" x14ac:dyDescent="0.2">
      <c r="A1160" s="35" t="s">
        <v>222</v>
      </c>
      <c r="B1160" s="35" t="s">
        <v>190</v>
      </c>
      <c r="C1160" s="35" t="s">
        <v>189</v>
      </c>
      <c r="D1160" s="35" t="s">
        <v>187</v>
      </c>
      <c r="E1160" s="36">
        <v>6000.55</v>
      </c>
      <c r="F1160" s="36">
        <v>4642130.12</v>
      </c>
      <c r="G1160" s="36">
        <v>464377.14</v>
      </c>
    </row>
    <row r="1161" spans="1:7" x14ac:dyDescent="0.2">
      <c r="A1161" s="35" t="s">
        <v>222</v>
      </c>
      <c r="B1161" s="35" t="s">
        <v>190</v>
      </c>
      <c r="C1161" s="35" t="s">
        <v>189</v>
      </c>
      <c r="D1161" s="35" t="s">
        <v>188</v>
      </c>
      <c r="E1161" s="36">
        <v>295364.95</v>
      </c>
      <c r="F1161" s="36">
        <v>27188999.109999999</v>
      </c>
      <c r="G1161" s="36">
        <v>8501811.5500000007</v>
      </c>
    </row>
    <row r="1162" spans="1:7" x14ac:dyDescent="0.2">
      <c r="A1162" s="35" t="s">
        <v>222</v>
      </c>
      <c r="B1162" s="35" t="s">
        <v>191</v>
      </c>
      <c r="C1162" s="35" t="s">
        <v>186</v>
      </c>
      <c r="D1162" s="35" t="s">
        <v>187</v>
      </c>
      <c r="E1162" s="36">
        <v>7400.1</v>
      </c>
      <c r="F1162" s="36">
        <v>6053197.8200000003</v>
      </c>
      <c r="G1162" s="36">
        <v>536343.66</v>
      </c>
    </row>
    <row r="1163" spans="1:7" x14ac:dyDescent="0.2">
      <c r="A1163" s="35" t="s">
        <v>222</v>
      </c>
      <c r="B1163" s="35" t="s">
        <v>191</v>
      </c>
      <c r="C1163" s="35" t="s">
        <v>186</v>
      </c>
      <c r="D1163" s="35" t="s">
        <v>188</v>
      </c>
      <c r="E1163" s="36">
        <v>254625.72</v>
      </c>
      <c r="F1163" s="36">
        <v>58325698.649999999</v>
      </c>
      <c r="G1163" s="36">
        <v>11039449.51</v>
      </c>
    </row>
    <row r="1164" spans="1:7" x14ac:dyDescent="0.2">
      <c r="A1164" s="35" t="s">
        <v>222</v>
      </c>
      <c r="B1164" s="35" t="s">
        <v>191</v>
      </c>
      <c r="C1164" s="35" t="s">
        <v>189</v>
      </c>
      <c r="D1164" s="35" t="s">
        <v>187</v>
      </c>
      <c r="E1164" s="36">
        <v>4755.04</v>
      </c>
      <c r="F1164" s="36">
        <v>4085698.63</v>
      </c>
      <c r="G1164" s="36">
        <v>396029.35</v>
      </c>
    </row>
    <row r="1165" spans="1:7" x14ac:dyDescent="0.2">
      <c r="A1165" s="35" t="s">
        <v>222</v>
      </c>
      <c r="B1165" s="35" t="s">
        <v>191</v>
      </c>
      <c r="C1165" s="35" t="s">
        <v>189</v>
      </c>
      <c r="D1165" s="35" t="s">
        <v>188</v>
      </c>
      <c r="E1165" s="36">
        <v>268849.27</v>
      </c>
      <c r="F1165" s="36">
        <v>26367272.25</v>
      </c>
      <c r="G1165" s="36">
        <v>7774450.2999999998</v>
      </c>
    </row>
    <row r="1166" spans="1:7" x14ac:dyDescent="0.2">
      <c r="A1166" s="35" t="s">
        <v>222</v>
      </c>
      <c r="B1166" s="35" t="s">
        <v>192</v>
      </c>
      <c r="C1166" s="35" t="s">
        <v>186</v>
      </c>
      <c r="D1166" s="35" t="s">
        <v>187</v>
      </c>
      <c r="E1166" s="36">
        <v>9008.98</v>
      </c>
      <c r="F1166" s="36">
        <v>7887536.2400000002</v>
      </c>
      <c r="G1166" s="36">
        <v>691467.26</v>
      </c>
    </row>
    <row r="1167" spans="1:7" x14ac:dyDescent="0.2">
      <c r="A1167" s="35" t="s">
        <v>222</v>
      </c>
      <c r="B1167" s="35" t="s">
        <v>192</v>
      </c>
      <c r="C1167" s="35" t="s">
        <v>186</v>
      </c>
      <c r="D1167" s="35" t="s">
        <v>188</v>
      </c>
      <c r="E1167" s="36">
        <v>272684.90999999997</v>
      </c>
      <c r="F1167" s="36">
        <v>70716330.959999993</v>
      </c>
      <c r="G1167" s="36">
        <v>12427846.92</v>
      </c>
    </row>
    <row r="1168" spans="1:7" x14ac:dyDescent="0.2">
      <c r="A1168" s="35" t="s">
        <v>222</v>
      </c>
      <c r="B1168" s="35" t="s">
        <v>192</v>
      </c>
      <c r="C1168" s="35" t="s">
        <v>189</v>
      </c>
      <c r="D1168" s="35" t="s">
        <v>187</v>
      </c>
      <c r="E1168" s="36">
        <v>5890.07</v>
      </c>
      <c r="F1168" s="36">
        <v>6151365.7400000002</v>
      </c>
      <c r="G1168" s="36">
        <v>516871.91</v>
      </c>
    </row>
    <row r="1169" spans="1:7" x14ac:dyDescent="0.2">
      <c r="A1169" s="35" t="s">
        <v>222</v>
      </c>
      <c r="B1169" s="35" t="s">
        <v>192</v>
      </c>
      <c r="C1169" s="35" t="s">
        <v>189</v>
      </c>
      <c r="D1169" s="35" t="s">
        <v>188</v>
      </c>
      <c r="E1169" s="36">
        <v>289102.67</v>
      </c>
      <c r="F1169" s="36">
        <v>28295693.699999999</v>
      </c>
      <c r="G1169" s="36">
        <v>9022594.8800000008</v>
      </c>
    </row>
    <row r="1170" spans="1:7" x14ac:dyDescent="0.2">
      <c r="A1170" s="35" t="s">
        <v>222</v>
      </c>
      <c r="B1170" s="35" t="s">
        <v>193</v>
      </c>
      <c r="C1170" s="35" t="s">
        <v>186</v>
      </c>
      <c r="D1170" s="35" t="s">
        <v>187</v>
      </c>
      <c r="E1170" s="36">
        <v>10381.07</v>
      </c>
      <c r="F1170" s="36">
        <v>10095764.43</v>
      </c>
      <c r="G1170" s="36">
        <v>870431.2</v>
      </c>
    </row>
    <row r="1171" spans="1:7" x14ac:dyDescent="0.2">
      <c r="A1171" s="35" t="s">
        <v>222</v>
      </c>
      <c r="B1171" s="35" t="s">
        <v>193</v>
      </c>
      <c r="C1171" s="35" t="s">
        <v>186</v>
      </c>
      <c r="D1171" s="35" t="s">
        <v>188</v>
      </c>
      <c r="E1171" s="36">
        <v>283546.84999999998</v>
      </c>
      <c r="F1171" s="36">
        <v>66477943.219999999</v>
      </c>
      <c r="G1171" s="36">
        <v>13604218.6</v>
      </c>
    </row>
    <row r="1172" spans="1:7" x14ac:dyDescent="0.2">
      <c r="A1172" s="35" t="s">
        <v>222</v>
      </c>
      <c r="B1172" s="35" t="s">
        <v>193</v>
      </c>
      <c r="C1172" s="35" t="s">
        <v>189</v>
      </c>
      <c r="D1172" s="35" t="s">
        <v>187</v>
      </c>
      <c r="E1172" s="36">
        <v>6929.88</v>
      </c>
      <c r="F1172" s="36">
        <v>5243047.9800000004</v>
      </c>
      <c r="G1172" s="36">
        <v>583540.16</v>
      </c>
    </row>
    <row r="1173" spans="1:7" x14ac:dyDescent="0.2">
      <c r="A1173" s="35" t="s">
        <v>222</v>
      </c>
      <c r="B1173" s="35" t="s">
        <v>193</v>
      </c>
      <c r="C1173" s="35" t="s">
        <v>189</v>
      </c>
      <c r="D1173" s="35" t="s">
        <v>188</v>
      </c>
      <c r="E1173" s="36">
        <v>302562.3</v>
      </c>
      <c r="F1173" s="36">
        <v>36129345.460000001</v>
      </c>
      <c r="G1173" s="36">
        <v>10297542.720000001</v>
      </c>
    </row>
    <row r="1174" spans="1:7" x14ac:dyDescent="0.2">
      <c r="A1174" s="35" t="s">
        <v>222</v>
      </c>
      <c r="B1174" s="35" t="s">
        <v>194</v>
      </c>
      <c r="C1174" s="35" t="s">
        <v>186</v>
      </c>
      <c r="D1174" s="35" t="s">
        <v>187</v>
      </c>
      <c r="E1174" s="36">
        <v>10565.94</v>
      </c>
      <c r="F1174" s="36">
        <v>10054221.789999999</v>
      </c>
      <c r="G1174" s="36">
        <v>880643.25</v>
      </c>
    </row>
    <row r="1175" spans="1:7" x14ac:dyDescent="0.2">
      <c r="A1175" s="35" t="s">
        <v>222</v>
      </c>
      <c r="B1175" s="35" t="s">
        <v>194</v>
      </c>
      <c r="C1175" s="35" t="s">
        <v>186</v>
      </c>
      <c r="D1175" s="35" t="s">
        <v>188</v>
      </c>
      <c r="E1175" s="36">
        <v>265372.69</v>
      </c>
      <c r="F1175" s="36">
        <v>58904771.229999997</v>
      </c>
      <c r="G1175" s="36">
        <v>13298689.68</v>
      </c>
    </row>
    <row r="1176" spans="1:7" x14ac:dyDescent="0.2">
      <c r="A1176" s="35" t="s">
        <v>222</v>
      </c>
      <c r="B1176" s="35" t="s">
        <v>194</v>
      </c>
      <c r="C1176" s="35" t="s">
        <v>189</v>
      </c>
      <c r="D1176" s="35" t="s">
        <v>187</v>
      </c>
      <c r="E1176" s="36">
        <v>7598.36</v>
      </c>
      <c r="F1176" s="36">
        <v>7434660.2000000002</v>
      </c>
      <c r="G1176" s="36">
        <v>676093.68</v>
      </c>
    </row>
    <row r="1177" spans="1:7" x14ac:dyDescent="0.2">
      <c r="A1177" s="35" t="s">
        <v>222</v>
      </c>
      <c r="B1177" s="35" t="s">
        <v>194</v>
      </c>
      <c r="C1177" s="35" t="s">
        <v>189</v>
      </c>
      <c r="D1177" s="35" t="s">
        <v>188</v>
      </c>
      <c r="E1177" s="36">
        <v>277622.28000000003</v>
      </c>
      <c r="F1177" s="36">
        <v>37033761.229999997</v>
      </c>
      <c r="G1177" s="36">
        <v>10250917.109999999</v>
      </c>
    </row>
    <row r="1178" spans="1:7" x14ac:dyDescent="0.2">
      <c r="A1178" s="35" t="s">
        <v>222</v>
      </c>
      <c r="B1178" s="35" t="s">
        <v>195</v>
      </c>
      <c r="C1178" s="35" t="s">
        <v>186</v>
      </c>
      <c r="D1178" s="35" t="s">
        <v>187</v>
      </c>
      <c r="E1178" s="36">
        <v>12582.71</v>
      </c>
      <c r="F1178" s="36">
        <v>13529670.91</v>
      </c>
      <c r="G1178" s="36">
        <v>1073321.8</v>
      </c>
    </row>
    <row r="1179" spans="1:7" x14ac:dyDescent="0.2">
      <c r="A1179" s="35" t="s">
        <v>222</v>
      </c>
      <c r="B1179" s="35" t="s">
        <v>195</v>
      </c>
      <c r="C1179" s="35" t="s">
        <v>186</v>
      </c>
      <c r="D1179" s="35" t="s">
        <v>188</v>
      </c>
      <c r="E1179" s="36">
        <v>273512.19</v>
      </c>
      <c r="F1179" s="36">
        <v>66204019.719999999</v>
      </c>
      <c r="G1179" s="36">
        <v>14134572.99</v>
      </c>
    </row>
    <row r="1180" spans="1:7" x14ac:dyDescent="0.2">
      <c r="A1180" s="35" t="s">
        <v>222</v>
      </c>
      <c r="B1180" s="35" t="s">
        <v>195</v>
      </c>
      <c r="C1180" s="35" t="s">
        <v>189</v>
      </c>
      <c r="D1180" s="35" t="s">
        <v>187</v>
      </c>
      <c r="E1180" s="36">
        <v>10165.17</v>
      </c>
      <c r="F1180" s="36">
        <v>11069447.789999999</v>
      </c>
      <c r="G1180" s="36">
        <v>895040.28</v>
      </c>
    </row>
    <row r="1181" spans="1:7" x14ac:dyDescent="0.2">
      <c r="A1181" s="35" t="s">
        <v>222</v>
      </c>
      <c r="B1181" s="35" t="s">
        <v>195</v>
      </c>
      <c r="C1181" s="35" t="s">
        <v>189</v>
      </c>
      <c r="D1181" s="35" t="s">
        <v>188</v>
      </c>
      <c r="E1181" s="36">
        <v>285318.81</v>
      </c>
      <c r="F1181" s="36">
        <v>47891392.890000001</v>
      </c>
      <c r="G1181" s="36">
        <v>11793913.699999999</v>
      </c>
    </row>
    <row r="1182" spans="1:7" x14ac:dyDescent="0.2">
      <c r="A1182" s="35" t="s">
        <v>222</v>
      </c>
      <c r="B1182" s="35" t="s">
        <v>196</v>
      </c>
      <c r="C1182" s="35" t="s">
        <v>186</v>
      </c>
      <c r="D1182" s="35" t="s">
        <v>187</v>
      </c>
      <c r="E1182" s="36">
        <v>15362.97</v>
      </c>
      <c r="F1182" s="36">
        <v>18410972.739999998</v>
      </c>
      <c r="G1182" s="36">
        <v>1297881.46</v>
      </c>
    </row>
    <row r="1183" spans="1:7" x14ac:dyDescent="0.2">
      <c r="A1183" s="35" t="s">
        <v>222</v>
      </c>
      <c r="B1183" s="35" t="s">
        <v>196</v>
      </c>
      <c r="C1183" s="35" t="s">
        <v>186</v>
      </c>
      <c r="D1183" s="35" t="s">
        <v>188</v>
      </c>
      <c r="E1183" s="36">
        <v>305483.46999999997</v>
      </c>
      <c r="F1183" s="36">
        <v>85010530.5</v>
      </c>
      <c r="G1183" s="36">
        <v>16570914.93</v>
      </c>
    </row>
    <row r="1184" spans="1:7" x14ac:dyDescent="0.2">
      <c r="A1184" s="35" t="s">
        <v>222</v>
      </c>
      <c r="B1184" s="35" t="s">
        <v>196</v>
      </c>
      <c r="C1184" s="35" t="s">
        <v>189</v>
      </c>
      <c r="D1184" s="35" t="s">
        <v>187</v>
      </c>
      <c r="E1184" s="36">
        <v>15182.33</v>
      </c>
      <c r="F1184" s="36">
        <v>17160435.329999998</v>
      </c>
      <c r="G1184" s="36">
        <v>1369976.31</v>
      </c>
    </row>
    <row r="1185" spans="1:7" x14ac:dyDescent="0.2">
      <c r="A1185" s="35" t="s">
        <v>222</v>
      </c>
      <c r="B1185" s="35" t="s">
        <v>196</v>
      </c>
      <c r="C1185" s="35" t="s">
        <v>189</v>
      </c>
      <c r="D1185" s="35" t="s">
        <v>188</v>
      </c>
      <c r="E1185" s="36">
        <v>318395.46000000002</v>
      </c>
      <c r="F1185" s="36">
        <v>67269406.769999996</v>
      </c>
      <c r="G1185" s="36">
        <v>14823525.01</v>
      </c>
    </row>
    <row r="1186" spans="1:7" x14ac:dyDescent="0.2">
      <c r="A1186" s="35" t="s">
        <v>222</v>
      </c>
      <c r="B1186" s="35" t="s">
        <v>197</v>
      </c>
      <c r="C1186" s="35" t="s">
        <v>186</v>
      </c>
      <c r="D1186" s="35" t="s">
        <v>187</v>
      </c>
      <c r="E1186" s="36">
        <v>18245.37</v>
      </c>
      <c r="F1186" s="36">
        <v>23241113.789999999</v>
      </c>
      <c r="G1186" s="36">
        <v>1633585.21</v>
      </c>
    </row>
    <row r="1187" spans="1:7" x14ac:dyDescent="0.2">
      <c r="A1187" s="35" t="s">
        <v>222</v>
      </c>
      <c r="B1187" s="35" t="s">
        <v>197</v>
      </c>
      <c r="C1187" s="35" t="s">
        <v>186</v>
      </c>
      <c r="D1187" s="35" t="s">
        <v>188</v>
      </c>
      <c r="E1187" s="36">
        <v>288933.68</v>
      </c>
      <c r="F1187" s="36">
        <v>88273786.790000007</v>
      </c>
      <c r="G1187" s="36">
        <v>15544254.07</v>
      </c>
    </row>
    <row r="1188" spans="1:7" x14ac:dyDescent="0.2">
      <c r="A1188" s="35" t="s">
        <v>222</v>
      </c>
      <c r="B1188" s="35" t="s">
        <v>197</v>
      </c>
      <c r="C1188" s="35" t="s">
        <v>189</v>
      </c>
      <c r="D1188" s="35" t="s">
        <v>187</v>
      </c>
      <c r="E1188" s="36">
        <v>18462.68</v>
      </c>
      <c r="F1188" s="36">
        <v>22517012.84</v>
      </c>
      <c r="G1188" s="36">
        <v>1674580.49</v>
      </c>
    </row>
    <row r="1189" spans="1:7" x14ac:dyDescent="0.2">
      <c r="A1189" s="35" t="s">
        <v>222</v>
      </c>
      <c r="B1189" s="35" t="s">
        <v>197</v>
      </c>
      <c r="C1189" s="35" t="s">
        <v>189</v>
      </c>
      <c r="D1189" s="35" t="s">
        <v>188</v>
      </c>
      <c r="E1189" s="36">
        <v>299652.90000000002</v>
      </c>
      <c r="F1189" s="36">
        <v>84494413.480000004</v>
      </c>
      <c r="G1189" s="36">
        <v>15543485.41</v>
      </c>
    </row>
    <row r="1190" spans="1:7" x14ac:dyDescent="0.2">
      <c r="A1190" s="35" t="s">
        <v>222</v>
      </c>
      <c r="B1190" s="35" t="s">
        <v>198</v>
      </c>
      <c r="C1190" s="35" t="s">
        <v>186</v>
      </c>
      <c r="D1190" s="35" t="s">
        <v>187</v>
      </c>
      <c r="E1190" s="36">
        <v>18853.580000000002</v>
      </c>
      <c r="F1190" s="36">
        <v>24260095.899999999</v>
      </c>
      <c r="G1190" s="36">
        <v>1617564.63</v>
      </c>
    </row>
    <row r="1191" spans="1:7" x14ac:dyDescent="0.2">
      <c r="A1191" s="35" t="s">
        <v>222</v>
      </c>
      <c r="B1191" s="35" t="s">
        <v>198</v>
      </c>
      <c r="C1191" s="35" t="s">
        <v>186</v>
      </c>
      <c r="D1191" s="35" t="s">
        <v>188</v>
      </c>
      <c r="E1191" s="36">
        <v>240612.34</v>
      </c>
      <c r="F1191" s="36">
        <v>81805365.75</v>
      </c>
      <c r="G1191" s="36">
        <v>13365732.720000001</v>
      </c>
    </row>
    <row r="1192" spans="1:7" x14ac:dyDescent="0.2">
      <c r="A1192" s="35" t="s">
        <v>222</v>
      </c>
      <c r="B1192" s="35" t="s">
        <v>198</v>
      </c>
      <c r="C1192" s="35" t="s">
        <v>189</v>
      </c>
      <c r="D1192" s="35" t="s">
        <v>187</v>
      </c>
      <c r="E1192" s="36">
        <v>21141.54</v>
      </c>
      <c r="F1192" s="36">
        <v>31416758.649999999</v>
      </c>
      <c r="G1192" s="36">
        <v>2002537.06</v>
      </c>
    </row>
    <row r="1193" spans="1:7" x14ac:dyDescent="0.2">
      <c r="A1193" s="35" t="s">
        <v>222</v>
      </c>
      <c r="B1193" s="35" t="s">
        <v>198</v>
      </c>
      <c r="C1193" s="35" t="s">
        <v>189</v>
      </c>
      <c r="D1193" s="35" t="s">
        <v>188</v>
      </c>
      <c r="E1193" s="36">
        <v>237780.83</v>
      </c>
      <c r="F1193" s="36">
        <v>87801938.25</v>
      </c>
      <c r="G1193" s="36">
        <v>14055725.15</v>
      </c>
    </row>
    <row r="1194" spans="1:7" x14ac:dyDescent="0.2">
      <c r="A1194" s="35" t="s">
        <v>222</v>
      </c>
      <c r="B1194" s="35" t="s">
        <v>199</v>
      </c>
      <c r="C1194" s="35" t="s">
        <v>186</v>
      </c>
      <c r="D1194" s="35" t="s">
        <v>187</v>
      </c>
      <c r="E1194" s="36">
        <v>20688.259999999998</v>
      </c>
      <c r="F1194" s="36">
        <v>28555433.609999999</v>
      </c>
      <c r="G1194" s="36">
        <v>1819964.04</v>
      </c>
    </row>
    <row r="1195" spans="1:7" x14ac:dyDescent="0.2">
      <c r="A1195" s="35" t="s">
        <v>222</v>
      </c>
      <c r="B1195" s="35" t="s">
        <v>199</v>
      </c>
      <c r="C1195" s="35" t="s">
        <v>186</v>
      </c>
      <c r="D1195" s="35" t="s">
        <v>188</v>
      </c>
      <c r="E1195" s="36">
        <v>195750.74</v>
      </c>
      <c r="F1195" s="36">
        <v>80469105.540000007</v>
      </c>
      <c r="G1195" s="36">
        <v>11586705.460000001</v>
      </c>
    </row>
    <row r="1196" spans="1:7" x14ac:dyDescent="0.2">
      <c r="A1196" s="35" t="s">
        <v>222</v>
      </c>
      <c r="B1196" s="35" t="s">
        <v>199</v>
      </c>
      <c r="C1196" s="35" t="s">
        <v>189</v>
      </c>
      <c r="D1196" s="35" t="s">
        <v>187</v>
      </c>
      <c r="E1196" s="36">
        <v>22176.51</v>
      </c>
      <c r="F1196" s="36">
        <v>33520355.07</v>
      </c>
      <c r="G1196" s="36">
        <v>2068293.82</v>
      </c>
    </row>
    <row r="1197" spans="1:7" x14ac:dyDescent="0.2">
      <c r="A1197" s="35" t="s">
        <v>222</v>
      </c>
      <c r="B1197" s="35" t="s">
        <v>199</v>
      </c>
      <c r="C1197" s="35" t="s">
        <v>189</v>
      </c>
      <c r="D1197" s="35" t="s">
        <v>188</v>
      </c>
      <c r="E1197" s="36">
        <v>185808.26</v>
      </c>
      <c r="F1197" s="36">
        <v>82228169.700000003</v>
      </c>
      <c r="G1197" s="36">
        <v>11731061.52</v>
      </c>
    </row>
    <row r="1198" spans="1:7" x14ac:dyDescent="0.2">
      <c r="A1198" s="35" t="s">
        <v>222</v>
      </c>
      <c r="B1198" s="35" t="s">
        <v>200</v>
      </c>
      <c r="C1198" s="35" t="s">
        <v>186</v>
      </c>
      <c r="D1198" s="35" t="s">
        <v>187</v>
      </c>
      <c r="E1198" s="36">
        <v>24535.37</v>
      </c>
      <c r="F1198" s="36">
        <v>37341596.039999999</v>
      </c>
      <c r="G1198" s="36">
        <v>2242060.36</v>
      </c>
    </row>
    <row r="1199" spans="1:7" x14ac:dyDescent="0.2">
      <c r="A1199" s="35" t="s">
        <v>222</v>
      </c>
      <c r="B1199" s="35" t="s">
        <v>200</v>
      </c>
      <c r="C1199" s="35" t="s">
        <v>186</v>
      </c>
      <c r="D1199" s="35" t="s">
        <v>188</v>
      </c>
      <c r="E1199" s="36">
        <v>165578.89000000001</v>
      </c>
      <c r="F1199" s="36">
        <v>81672948.359999999</v>
      </c>
      <c r="G1199" s="36">
        <v>10422685.199999999</v>
      </c>
    </row>
    <row r="1200" spans="1:7" x14ac:dyDescent="0.2">
      <c r="A1200" s="35" t="s">
        <v>222</v>
      </c>
      <c r="B1200" s="35" t="s">
        <v>200</v>
      </c>
      <c r="C1200" s="35" t="s">
        <v>189</v>
      </c>
      <c r="D1200" s="35" t="s">
        <v>187</v>
      </c>
      <c r="E1200" s="36">
        <v>25731.46</v>
      </c>
      <c r="F1200" s="36">
        <v>41885717.57</v>
      </c>
      <c r="G1200" s="36">
        <v>2444345.58</v>
      </c>
    </row>
    <row r="1201" spans="1:7" x14ac:dyDescent="0.2">
      <c r="A1201" s="35" t="s">
        <v>222</v>
      </c>
      <c r="B1201" s="35" t="s">
        <v>200</v>
      </c>
      <c r="C1201" s="35" t="s">
        <v>189</v>
      </c>
      <c r="D1201" s="35" t="s">
        <v>188</v>
      </c>
      <c r="E1201" s="36">
        <v>154869.32999999999</v>
      </c>
      <c r="F1201" s="36">
        <v>89270784.530000001</v>
      </c>
      <c r="G1201" s="36">
        <v>10658397.43</v>
      </c>
    </row>
    <row r="1202" spans="1:7" x14ac:dyDescent="0.2">
      <c r="A1202" s="35" t="s">
        <v>222</v>
      </c>
      <c r="B1202" s="35" t="s">
        <v>201</v>
      </c>
      <c r="C1202" s="35" t="s">
        <v>186</v>
      </c>
      <c r="D1202" s="35" t="s">
        <v>187</v>
      </c>
      <c r="E1202" s="36">
        <v>26864.87</v>
      </c>
      <c r="F1202" s="36">
        <v>43521822.979999997</v>
      </c>
      <c r="G1202" s="36">
        <v>2466793.06</v>
      </c>
    </row>
    <row r="1203" spans="1:7" x14ac:dyDescent="0.2">
      <c r="A1203" s="35" t="s">
        <v>222</v>
      </c>
      <c r="B1203" s="35" t="s">
        <v>201</v>
      </c>
      <c r="C1203" s="35" t="s">
        <v>186</v>
      </c>
      <c r="D1203" s="35" t="s">
        <v>188</v>
      </c>
      <c r="E1203" s="36">
        <v>125504.23</v>
      </c>
      <c r="F1203" s="36">
        <v>73196891.239999995</v>
      </c>
      <c r="G1203" s="36">
        <v>8402919.7300000004</v>
      </c>
    </row>
    <row r="1204" spans="1:7" x14ac:dyDescent="0.2">
      <c r="A1204" s="35" t="s">
        <v>222</v>
      </c>
      <c r="B1204" s="35" t="s">
        <v>201</v>
      </c>
      <c r="C1204" s="35" t="s">
        <v>189</v>
      </c>
      <c r="D1204" s="35" t="s">
        <v>187</v>
      </c>
      <c r="E1204" s="36">
        <v>23734.25</v>
      </c>
      <c r="F1204" s="36">
        <v>41194484.359999999</v>
      </c>
      <c r="G1204" s="36">
        <v>2344361.34</v>
      </c>
    </row>
    <row r="1205" spans="1:7" x14ac:dyDescent="0.2">
      <c r="A1205" s="35" t="s">
        <v>222</v>
      </c>
      <c r="B1205" s="35" t="s">
        <v>201</v>
      </c>
      <c r="C1205" s="35" t="s">
        <v>189</v>
      </c>
      <c r="D1205" s="35" t="s">
        <v>188</v>
      </c>
      <c r="E1205" s="36">
        <v>111679.64</v>
      </c>
      <c r="F1205" s="36">
        <v>74942290.980000004</v>
      </c>
      <c r="G1205" s="36">
        <v>7995913.9900000002</v>
      </c>
    </row>
    <row r="1206" spans="1:7" x14ac:dyDescent="0.2">
      <c r="A1206" s="35" t="s">
        <v>222</v>
      </c>
      <c r="B1206" s="35" t="s">
        <v>202</v>
      </c>
      <c r="C1206" s="35" t="s">
        <v>186</v>
      </c>
      <c r="D1206" s="35" t="s">
        <v>187</v>
      </c>
      <c r="E1206" s="36">
        <v>27703.31</v>
      </c>
      <c r="F1206" s="36">
        <v>46764716.310000002</v>
      </c>
      <c r="G1206" s="36">
        <v>2593370.69</v>
      </c>
    </row>
    <row r="1207" spans="1:7" x14ac:dyDescent="0.2">
      <c r="A1207" s="35" t="s">
        <v>222</v>
      </c>
      <c r="B1207" s="35" t="s">
        <v>202</v>
      </c>
      <c r="C1207" s="35" t="s">
        <v>186</v>
      </c>
      <c r="D1207" s="35" t="s">
        <v>188</v>
      </c>
      <c r="E1207" s="36">
        <v>80336.41</v>
      </c>
      <c r="F1207" s="36">
        <v>53329483.390000001</v>
      </c>
      <c r="G1207" s="36">
        <v>5555608.3399999999</v>
      </c>
    </row>
    <row r="1208" spans="1:7" x14ac:dyDescent="0.2">
      <c r="A1208" s="35" t="s">
        <v>222</v>
      </c>
      <c r="B1208" s="35" t="s">
        <v>202</v>
      </c>
      <c r="C1208" s="35" t="s">
        <v>189</v>
      </c>
      <c r="D1208" s="35" t="s">
        <v>187</v>
      </c>
      <c r="E1208" s="36">
        <v>19113.07</v>
      </c>
      <c r="F1208" s="36">
        <v>33512414.34</v>
      </c>
      <c r="G1208" s="36">
        <v>1937107.57</v>
      </c>
    </row>
    <row r="1209" spans="1:7" x14ac:dyDescent="0.2">
      <c r="A1209" s="35" t="s">
        <v>222</v>
      </c>
      <c r="B1209" s="35" t="s">
        <v>202</v>
      </c>
      <c r="C1209" s="35" t="s">
        <v>189</v>
      </c>
      <c r="D1209" s="35" t="s">
        <v>188</v>
      </c>
      <c r="E1209" s="36">
        <v>63797.01</v>
      </c>
      <c r="F1209" s="36">
        <v>45322775.340000004</v>
      </c>
      <c r="G1209" s="36">
        <v>4695354.09</v>
      </c>
    </row>
    <row r="1210" spans="1:7" x14ac:dyDescent="0.2">
      <c r="A1210" s="35" t="s">
        <v>222</v>
      </c>
      <c r="B1210" s="35" t="s">
        <v>203</v>
      </c>
      <c r="C1210" s="35" t="s">
        <v>186</v>
      </c>
      <c r="D1210" s="35" t="s">
        <v>187</v>
      </c>
      <c r="E1210" s="36">
        <v>25612.34</v>
      </c>
      <c r="F1210" s="36">
        <v>47462815.799999997</v>
      </c>
      <c r="G1210" s="36">
        <v>2522719.5699999998</v>
      </c>
    </row>
    <row r="1211" spans="1:7" x14ac:dyDescent="0.2">
      <c r="A1211" s="35" t="s">
        <v>222</v>
      </c>
      <c r="B1211" s="35" t="s">
        <v>203</v>
      </c>
      <c r="C1211" s="35" t="s">
        <v>186</v>
      </c>
      <c r="D1211" s="35" t="s">
        <v>188</v>
      </c>
      <c r="E1211" s="36">
        <v>45691.41</v>
      </c>
      <c r="F1211" s="36">
        <v>34893048.109999999</v>
      </c>
      <c r="G1211" s="36">
        <v>3269401.94</v>
      </c>
    </row>
    <row r="1212" spans="1:7" x14ac:dyDescent="0.2">
      <c r="A1212" s="35" t="s">
        <v>222</v>
      </c>
      <c r="B1212" s="35" t="s">
        <v>203</v>
      </c>
      <c r="C1212" s="35" t="s">
        <v>189</v>
      </c>
      <c r="D1212" s="35" t="s">
        <v>187</v>
      </c>
      <c r="E1212" s="36">
        <v>13071.63</v>
      </c>
      <c r="F1212" s="36">
        <v>24367713.850000001</v>
      </c>
      <c r="G1212" s="36">
        <v>1422218.76</v>
      </c>
    </row>
    <row r="1213" spans="1:7" x14ac:dyDescent="0.2">
      <c r="A1213" s="35" t="s">
        <v>222</v>
      </c>
      <c r="B1213" s="35" t="s">
        <v>203</v>
      </c>
      <c r="C1213" s="35" t="s">
        <v>189</v>
      </c>
      <c r="D1213" s="35" t="s">
        <v>188</v>
      </c>
      <c r="E1213" s="36">
        <v>31295.19</v>
      </c>
      <c r="F1213" s="36">
        <v>25520531.879999999</v>
      </c>
      <c r="G1213" s="36">
        <v>2432871.75</v>
      </c>
    </row>
    <row r="1214" spans="1:7" x14ac:dyDescent="0.2">
      <c r="A1214" s="35" t="s">
        <v>222</v>
      </c>
      <c r="B1214" s="35" t="s">
        <v>204</v>
      </c>
      <c r="C1214" s="35" t="s">
        <v>186</v>
      </c>
      <c r="D1214" s="35" t="s">
        <v>187</v>
      </c>
      <c r="E1214" s="36">
        <v>21650.69</v>
      </c>
      <c r="F1214" s="36">
        <v>43585663.850000001</v>
      </c>
      <c r="G1214" s="36">
        <v>2211097.54</v>
      </c>
    </row>
    <row r="1215" spans="1:7" x14ac:dyDescent="0.2">
      <c r="A1215" s="35" t="s">
        <v>222</v>
      </c>
      <c r="B1215" s="35" t="s">
        <v>204</v>
      </c>
      <c r="C1215" s="35" t="s">
        <v>186</v>
      </c>
      <c r="D1215" s="35" t="s">
        <v>188</v>
      </c>
      <c r="E1215" s="36">
        <v>18548.580000000002</v>
      </c>
      <c r="F1215" s="36">
        <v>16327270</v>
      </c>
      <c r="G1215" s="36">
        <v>1424326.49</v>
      </c>
    </row>
    <row r="1216" spans="1:7" x14ac:dyDescent="0.2">
      <c r="A1216" s="35" t="s">
        <v>222</v>
      </c>
      <c r="B1216" s="35" t="s">
        <v>204</v>
      </c>
      <c r="C1216" s="35" t="s">
        <v>189</v>
      </c>
      <c r="D1216" s="35" t="s">
        <v>187</v>
      </c>
      <c r="E1216" s="36">
        <v>7176.12</v>
      </c>
      <c r="F1216" s="36">
        <v>13614315.029999999</v>
      </c>
      <c r="G1216" s="36">
        <v>792521.54</v>
      </c>
    </row>
    <row r="1217" spans="1:7" x14ac:dyDescent="0.2">
      <c r="A1217" s="35" t="s">
        <v>222</v>
      </c>
      <c r="B1217" s="35" t="s">
        <v>204</v>
      </c>
      <c r="C1217" s="35" t="s">
        <v>189</v>
      </c>
      <c r="D1217" s="35" t="s">
        <v>188</v>
      </c>
      <c r="E1217" s="36">
        <v>9837.16</v>
      </c>
      <c r="F1217" s="36">
        <v>8769968.2100000009</v>
      </c>
      <c r="G1217" s="36">
        <v>802163.5</v>
      </c>
    </row>
    <row r="1218" spans="1:7" x14ac:dyDescent="0.2">
      <c r="A1218" s="35" t="s">
        <v>223</v>
      </c>
      <c r="B1218" s="35" t="s">
        <v>185</v>
      </c>
      <c r="C1218" s="35" t="s">
        <v>186</v>
      </c>
      <c r="D1218" s="35" t="s">
        <v>187</v>
      </c>
      <c r="E1218" s="36">
        <v>4600.38</v>
      </c>
      <c r="F1218" s="36">
        <v>2648111.0099999998</v>
      </c>
      <c r="G1218" s="36">
        <v>77888.649999999994</v>
      </c>
    </row>
    <row r="1219" spans="1:7" x14ac:dyDescent="0.2">
      <c r="A1219" s="35" t="s">
        <v>223</v>
      </c>
      <c r="B1219" s="35" t="s">
        <v>185</v>
      </c>
      <c r="C1219" s="35" t="s">
        <v>186</v>
      </c>
      <c r="D1219" s="35" t="s">
        <v>188</v>
      </c>
      <c r="E1219" s="36">
        <v>299871.65000000002</v>
      </c>
      <c r="F1219" s="36">
        <v>26506463.370000001</v>
      </c>
      <c r="G1219" s="36">
        <v>2215356.23</v>
      </c>
    </row>
    <row r="1220" spans="1:7" x14ac:dyDescent="0.2">
      <c r="A1220" s="35" t="s">
        <v>223</v>
      </c>
      <c r="B1220" s="35" t="s">
        <v>185</v>
      </c>
      <c r="C1220" s="35" t="s">
        <v>189</v>
      </c>
      <c r="D1220" s="35" t="s">
        <v>187</v>
      </c>
      <c r="E1220" s="36">
        <v>4899.6000000000004</v>
      </c>
      <c r="F1220" s="36">
        <v>2433092.6</v>
      </c>
      <c r="G1220" s="36">
        <v>73658.080000000002</v>
      </c>
    </row>
    <row r="1221" spans="1:7" x14ac:dyDescent="0.2">
      <c r="A1221" s="35" t="s">
        <v>223</v>
      </c>
      <c r="B1221" s="35" t="s">
        <v>185</v>
      </c>
      <c r="C1221" s="35" t="s">
        <v>189</v>
      </c>
      <c r="D1221" s="35" t="s">
        <v>188</v>
      </c>
      <c r="E1221" s="36">
        <v>319906.21999999997</v>
      </c>
      <c r="F1221" s="36">
        <v>28378975.59</v>
      </c>
      <c r="G1221" s="36">
        <v>2368760.44</v>
      </c>
    </row>
    <row r="1222" spans="1:7" x14ac:dyDescent="0.2">
      <c r="A1222" s="35" t="s">
        <v>223</v>
      </c>
      <c r="B1222" s="35" t="s">
        <v>190</v>
      </c>
      <c r="C1222" s="35" t="s">
        <v>186</v>
      </c>
      <c r="D1222" s="35" t="s">
        <v>187</v>
      </c>
      <c r="E1222" s="36">
        <v>3567.11</v>
      </c>
      <c r="F1222" s="36">
        <v>3726032.31</v>
      </c>
      <c r="G1222" s="36">
        <v>316071.84999999998</v>
      </c>
    </row>
    <row r="1223" spans="1:7" x14ac:dyDescent="0.2">
      <c r="A1223" s="35" t="s">
        <v>223</v>
      </c>
      <c r="B1223" s="35" t="s">
        <v>190</v>
      </c>
      <c r="C1223" s="35" t="s">
        <v>186</v>
      </c>
      <c r="D1223" s="35" t="s">
        <v>188</v>
      </c>
      <c r="E1223" s="36">
        <v>119801.52</v>
      </c>
      <c r="F1223" s="36">
        <v>18307116.59</v>
      </c>
      <c r="G1223" s="36">
        <v>4791859.9800000004</v>
      </c>
    </row>
    <row r="1224" spans="1:7" x14ac:dyDescent="0.2">
      <c r="A1224" s="35" t="s">
        <v>223</v>
      </c>
      <c r="B1224" s="35" t="s">
        <v>190</v>
      </c>
      <c r="C1224" s="35" t="s">
        <v>189</v>
      </c>
      <c r="D1224" s="35" t="s">
        <v>187</v>
      </c>
      <c r="E1224" s="36">
        <v>2844.91</v>
      </c>
      <c r="F1224" s="36">
        <v>2772690.47</v>
      </c>
      <c r="G1224" s="36">
        <v>242861.53</v>
      </c>
    </row>
    <row r="1225" spans="1:7" x14ac:dyDescent="0.2">
      <c r="A1225" s="35" t="s">
        <v>223</v>
      </c>
      <c r="B1225" s="35" t="s">
        <v>190</v>
      </c>
      <c r="C1225" s="35" t="s">
        <v>189</v>
      </c>
      <c r="D1225" s="35" t="s">
        <v>188</v>
      </c>
      <c r="E1225" s="36">
        <v>125668.24</v>
      </c>
      <c r="F1225" s="36">
        <v>10032601.59</v>
      </c>
      <c r="G1225" s="36">
        <v>3414106.83</v>
      </c>
    </row>
    <row r="1226" spans="1:7" x14ac:dyDescent="0.2">
      <c r="A1226" s="35" t="s">
        <v>223</v>
      </c>
      <c r="B1226" s="35" t="s">
        <v>191</v>
      </c>
      <c r="C1226" s="35" t="s">
        <v>186</v>
      </c>
      <c r="D1226" s="35" t="s">
        <v>187</v>
      </c>
      <c r="E1226" s="36">
        <v>3238.98</v>
      </c>
      <c r="F1226" s="36">
        <v>3702493.56</v>
      </c>
      <c r="G1226" s="36">
        <v>243534.41</v>
      </c>
    </row>
    <row r="1227" spans="1:7" x14ac:dyDescent="0.2">
      <c r="A1227" s="35" t="s">
        <v>223</v>
      </c>
      <c r="B1227" s="35" t="s">
        <v>191</v>
      </c>
      <c r="C1227" s="35" t="s">
        <v>186</v>
      </c>
      <c r="D1227" s="35" t="s">
        <v>188</v>
      </c>
      <c r="E1227" s="36">
        <v>105313.69</v>
      </c>
      <c r="F1227" s="36">
        <v>22358325.84</v>
      </c>
      <c r="G1227" s="36">
        <v>4349212.9800000004</v>
      </c>
    </row>
    <row r="1228" spans="1:7" x14ac:dyDescent="0.2">
      <c r="A1228" s="35" t="s">
        <v>223</v>
      </c>
      <c r="B1228" s="35" t="s">
        <v>191</v>
      </c>
      <c r="C1228" s="35" t="s">
        <v>189</v>
      </c>
      <c r="D1228" s="35" t="s">
        <v>187</v>
      </c>
      <c r="E1228" s="36">
        <v>1866.57</v>
      </c>
      <c r="F1228" s="36">
        <v>1898030.45</v>
      </c>
      <c r="G1228" s="36">
        <v>169670.79</v>
      </c>
    </row>
    <row r="1229" spans="1:7" x14ac:dyDescent="0.2">
      <c r="A1229" s="35" t="s">
        <v>223</v>
      </c>
      <c r="B1229" s="35" t="s">
        <v>191</v>
      </c>
      <c r="C1229" s="35" t="s">
        <v>189</v>
      </c>
      <c r="D1229" s="35" t="s">
        <v>188</v>
      </c>
      <c r="E1229" s="36">
        <v>113141.53</v>
      </c>
      <c r="F1229" s="36">
        <v>10113594.960000001</v>
      </c>
      <c r="G1229" s="36">
        <v>3079734.59</v>
      </c>
    </row>
    <row r="1230" spans="1:7" x14ac:dyDescent="0.2">
      <c r="A1230" s="35" t="s">
        <v>223</v>
      </c>
      <c r="B1230" s="35" t="s">
        <v>192</v>
      </c>
      <c r="C1230" s="35" t="s">
        <v>186</v>
      </c>
      <c r="D1230" s="35" t="s">
        <v>187</v>
      </c>
      <c r="E1230" s="36">
        <v>4087.47</v>
      </c>
      <c r="F1230" s="36">
        <v>3776018.33</v>
      </c>
      <c r="G1230" s="36">
        <v>323946.43</v>
      </c>
    </row>
    <row r="1231" spans="1:7" x14ac:dyDescent="0.2">
      <c r="A1231" s="35" t="s">
        <v>223</v>
      </c>
      <c r="B1231" s="35" t="s">
        <v>192</v>
      </c>
      <c r="C1231" s="35" t="s">
        <v>186</v>
      </c>
      <c r="D1231" s="35" t="s">
        <v>188</v>
      </c>
      <c r="E1231" s="36">
        <v>110496.63</v>
      </c>
      <c r="F1231" s="36">
        <v>26714137.280000001</v>
      </c>
      <c r="G1231" s="36">
        <v>4898026.2300000004</v>
      </c>
    </row>
    <row r="1232" spans="1:7" x14ac:dyDescent="0.2">
      <c r="A1232" s="35" t="s">
        <v>223</v>
      </c>
      <c r="B1232" s="35" t="s">
        <v>192</v>
      </c>
      <c r="C1232" s="35" t="s">
        <v>189</v>
      </c>
      <c r="D1232" s="35" t="s">
        <v>187</v>
      </c>
      <c r="E1232" s="36">
        <v>2395.15</v>
      </c>
      <c r="F1232" s="36">
        <v>2850408.34</v>
      </c>
      <c r="G1232" s="36">
        <v>233135.45</v>
      </c>
    </row>
    <row r="1233" spans="1:7" x14ac:dyDescent="0.2">
      <c r="A1233" s="35" t="s">
        <v>223</v>
      </c>
      <c r="B1233" s="35" t="s">
        <v>192</v>
      </c>
      <c r="C1233" s="35" t="s">
        <v>189</v>
      </c>
      <c r="D1233" s="35" t="s">
        <v>188</v>
      </c>
      <c r="E1233" s="36">
        <v>122315.46</v>
      </c>
      <c r="F1233" s="36">
        <v>11493961.960000001</v>
      </c>
      <c r="G1233" s="36">
        <v>3610344.01</v>
      </c>
    </row>
    <row r="1234" spans="1:7" x14ac:dyDescent="0.2">
      <c r="A1234" s="35" t="s">
        <v>223</v>
      </c>
      <c r="B1234" s="35" t="s">
        <v>193</v>
      </c>
      <c r="C1234" s="35" t="s">
        <v>186</v>
      </c>
      <c r="D1234" s="35" t="s">
        <v>187</v>
      </c>
      <c r="E1234" s="36">
        <v>3881.18</v>
      </c>
      <c r="F1234" s="36">
        <v>3856912.68</v>
      </c>
      <c r="G1234" s="36">
        <v>324916.03000000003</v>
      </c>
    </row>
    <row r="1235" spans="1:7" x14ac:dyDescent="0.2">
      <c r="A1235" s="35" t="s">
        <v>223</v>
      </c>
      <c r="B1235" s="35" t="s">
        <v>193</v>
      </c>
      <c r="C1235" s="35" t="s">
        <v>186</v>
      </c>
      <c r="D1235" s="35" t="s">
        <v>188</v>
      </c>
      <c r="E1235" s="36">
        <v>107182.95</v>
      </c>
      <c r="F1235" s="36">
        <v>23354346.719999999</v>
      </c>
      <c r="G1235" s="36">
        <v>4996413.83</v>
      </c>
    </row>
    <row r="1236" spans="1:7" x14ac:dyDescent="0.2">
      <c r="A1236" s="35" t="s">
        <v>223</v>
      </c>
      <c r="B1236" s="35" t="s">
        <v>193</v>
      </c>
      <c r="C1236" s="35" t="s">
        <v>189</v>
      </c>
      <c r="D1236" s="35" t="s">
        <v>187</v>
      </c>
      <c r="E1236" s="36">
        <v>3241</v>
      </c>
      <c r="F1236" s="36">
        <v>3379017.15</v>
      </c>
      <c r="G1236" s="36">
        <v>298896.27</v>
      </c>
    </row>
    <row r="1237" spans="1:7" x14ac:dyDescent="0.2">
      <c r="A1237" s="35" t="s">
        <v>223</v>
      </c>
      <c r="B1237" s="35" t="s">
        <v>193</v>
      </c>
      <c r="C1237" s="35" t="s">
        <v>189</v>
      </c>
      <c r="D1237" s="35" t="s">
        <v>188</v>
      </c>
      <c r="E1237" s="36">
        <v>120790.43</v>
      </c>
      <c r="F1237" s="36">
        <v>13442298.67</v>
      </c>
      <c r="G1237" s="36">
        <v>3889816</v>
      </c>
    </row>
    <row r="1238" spans="1:7" x14ac:dyDescent="0.2">
      <c r="A1238" s="35" t="s">
        <v>223</v>
      </c>
      <c r="B1238" s="35" t="s">
        <v>194</v>
      </c>
      <c r="C1238" s="35" t="s">
        <v>186</v>
      </c>
      <c r="D1238" s="35" t="s">
        <v>187</v>
      </c>
      <c r="E1238" s="36">
        <v>4021.1</v>
      </c>
      <c r="F1238" s="36">
        <v>4312193.5</v>
      </c>
      <c r="G1238" s="36">
        <v>381293.16</v>
      </c>
    </row>
    <row r="1239" spans="1:7" x14ac:dyDescent="0.2">
      <c r="A1239" s="35" t="s">
        <v>223</v>
      </c>
      <c r="B1239" s="35" t="s">
        <v>194</v>
      </c>
      <c r="C1239" s="35" t="s">
        <v>186</v>
      </c>
      <c r="D1239" s="35" t="s">
        <v>188</v>
      </c>
      <c r="E1239" s="36">
        <v>99939</v>
      </c>
      <c r="F1239" s="36">
        <v>19569539.530000001</v>
      </c>
      <c r="G1239" s="36">
        <v>4646533.82</v>
      </c>
    </row>
    <row r="1240" spans="1:7" x14ac:dyDescent="0.2">
      <c r="A1240" s="35" t="s">
        <v>223</v>
      </c>
      <c r="B1240" s="35" t="s">
        <v>194</v>
      </c>
      <c r="C1240" s="35" t="s">
        <v>189</v>
      </c>
      <c r="D1240" s="35" t="s">
        <v>187</v>
      </c>
      <c r="E1240" s="36">
        <v>3402.24</v>
      </c>
      <c r="F1240" s="36">
        <v>2973128.91</v>
      </c>
      <c r="G1240" s="36">
        <v>298847.89</v>
      </c>
    </row>
    <row r="1241" spans="1:7" x14ac:dyDescent="0.2">
      <c r="A1241" s="35" t="s">
        <v>223</v>
      </c>
      <c r="B1241" s="35" t="s">
        <v>194</v>
      </c>
      <c r="C1241" s="35" t="s">
        <v>189</v>
      </c>
      <c r="D1241" s="35" t="s">
        <v>188</v>
      </c>
      <c r="E1241" s="36">
        <v>107320.37</v>
      </c>
      <c r="F1241" s="36">
        <v>13625503.84</v>
      </c>
      <c r="G1241" s="36">
        <v>3830114.93</v>
      </c>
    </row>
    <row r="1242" spans="1:7" x14ac:dyDescent="0.2">
      <c r="A1242" s="35" t="s">
        <v>223</v>
      </c>
      <c r="B1242" s="35" t="s">
        <v>195</v>
      </c>
      <c r="C1242" s="35" t="s">
        <v>186</v>
      </c>
      <c r="D1242" s="35" t="s">
        <v>187</v>
      </c>
      <c r="E1242" s="36">
        <v>5222.26</v>
      </c>
      <c r="F1242" s="36">
        <v>6996916.8799999999</v>
      </c>
      <c r="G1242" s="36">
        <v>471178.19</v>
      </c>
    </row>
    <row r="1243" spans="1:7" x14ac:dyDescent="0.2">
      <c r="A1243" s="35" t="s">
        <v>223</v>
      </c>
      <c r="B1243" s="35" t="s">
        <v>195</v>
      </c>
      <c r="C1243" s="35" t="s">
        <v>186</v>
      </c>
      <c r="D1243" s="35" t="s">
        <v>188</v>
      </c>
      <c r="E1243" s="36">
        <v>106598.78</v>
      </c>
      <c r="F1243" s="36">
        <v>22781266.239999998</v>
      </c>
      <c r="G1243" s="36">
        <v>5312459.09</v>
      </c>
    </row>
    <row r="1244" spans="1:7" x14ac:dyDescent="0.2">
      <c r="A1244" s="35" t="s">
        <v>223</v>
      </c>
      <c r="B1244" s="35" t="s">
        <v>195</v>
      </c>
      <c r="C1244" s="35" t="s">
        <v>189</v>
      </c>
      <c r="D1244" s="35" t="s">
        <v>187</v>
      </c>
      <c r="E1244" s="36">
        <v>4374.01</v>
      </c>
      <c r="F1244" s="36">
        <v>4694278.9000000004</v>
      </c>
      <c r="G1244" s="36">
        <v>399697.48</v>
      </c>
    </row>
    <row r="1245" spans="1:7" x14ac:dyDescent="0.2">
      <c r="A1245" s="35" t="s">
        <v>223</v>
      </c>
      <c r="B1245" s="35" t="s">
        <v>195</v>
      </c>
      <c r="C1245" s="35" t="s">
        <v>189</v>
      </c>
      <c r="D1245" s="35" t="s">
        <v>188</v>
      </c>
      <c r="E1245" s="36">
        <v>111552.12</v>
      </c>
      <c r="F1245" s="36">
        <v>17933226.789999999</v>
      </c>
      <c r="G1245" s="36">
        <v>4422574.9400000004</v>
      </c>
    </row>
    <row r="1246" spans="1:7" x14ac:dyDescent="0.2">
      <c r="A1246" s="35" t="s">
        <v>223</v>
      </c>
      <c r="B1246" s="35" t="s">
        <v>196</v>
      </c>
      <c r="C1246" s="35" t="s">
        <v>186</v>
      </c>
      <c r="D1246" s="35" t="s">
        <v>187</v>
      </c>
      <c r="E1246" s="36">
        <v>7270.93</v>
      </c>
      <c r="F1246" s="36">
        <v>9039771.3399999999</v>
      </c>
      <c r="G1246" s="36">
        <v>639550.34</v>
      </c>
    </row>
    <row r="1247" spans="1:7" x14ac:dyDescent="0.2">
      <c r="A1247" s="35" t="s">
        <v>223</v>
      </c>
      <c r="B1247" s="35" t="s">
        <v>196</v>
      </c>
      <c r="C1247" s="35" t="s">
        <v>186</v>
      </c>
      <c r="D1247" s="35" t="s">
        <v>188</v>
      </c>
      <c r="E1247" s="36">
        <v>127512.28</v>
      </c>
      <c r="F1247" s="36">
        <v>31463881.609999999</v>
      </c>
      <c r="G1247" s="36">
        <v>6502739.4000000004</v>
      </c>
    </row>
    <row r="1248" spans="1:7" x14ac:dyDescent="0.2">
      <c r="A1248" s="35" t="s">
        <v>223</v>
      </c>
      <c r="B1248" s="35" t="s">
        <v>196</v>
      </c>
      <c r="C1248" s="35" t="s">
        <v>189</v>
      </c>
      <c r="D1248" s="35" t="s">
        <v>187</v>
      </c>
      <c r="E1248" s="36">
        <v>6289.67</v>
      </c>
      <c r="F1248" s="36">
        <v>6600986.1699999999</v>
      </c>
      <c r="G1248" s="36">
        <v>591709.93000000005</v>
      </c>
    </row>
    <row r="1249" spans="1:7" x14ac:dyDescent="0.2">
      <c r="A1249" s="35" t="s">
        <v>223</v>
      </c>
      <c r="B1249" s="35" t="s">
        <v>196</v>
      </c>
      <c r="C1249" s="35" t="s">
        <v>189</v>
      </c>
      <c r="D1249" s="35" t="s">
        <v>188</v>
      </c>
      <c r="E1249" s="36">
        <v>128349.26</v>
      </c>
      <c r="F1249" s="36">
        <v>25628066.68</v>
      </c>
      <c r="G1249" s="36">
        <v>5802889.46</v>
      </c>
    </row>
    <row r="1250" spans="1:7" x14ac:dyDescent="0.2">
      <c r="A1250" s="35" t="s">
        <v>223</v>
      </c>
      <c r="B1250" s="35" t="s">
        <v>197</v>
      </c>
      <c r="C1250" s="35" t="s">
        <v>186</v>
      </c>
      <c r="D1250" s="35" t="s">
        <v>187</v>
      </c>
      <c r="E1250" s="36">
        <v>7788.82</v>
      </c>
      <c r="F1250" s="36">
        <v>8861010.4100000001</v>
      </c>
      <c r="G1250" s="36">
        <v>681849.84</v>
      </c>
    </row>
    <row r="1251" spans="1:7" x14ac:dyDescent="0.2">
      <c r="A1251" s="35" t="s">
        <v>223</v>
      </c>
      <c r="B1251" s="35" t="s">
        <v>197</v>
      </c>
      <c r="C1251" s="35" t="s">
        <v>186</v>
      </c>
      <c r="D1251" s="35" t="s">
        <v>188</v>
      </c>
      <c r="E1251" s="36">
        <v>121730.71</v>
      </c>
      <c r="F1251" s="36">
        <v>34159051.75</v>
      </c>
      <c r="G1251" s="36">
        <v>6320307.8899999997</v>
      </c>
    </row>
    <row r="1252" spans="1:7" x14ac:dyDescent="0.2">
      <c r="A1252" s="35" t="s">
        <v>223</v>
      </c>
      <c r="B1252" s="35" t="s">
        <v>197</v>
      </c>
      <c r="C1252" s="35" t="s">
        <v>189</v>
      </c>
      <c r="D1252" s="35" t="s">
        <v>187</v>
      </c>
      <c r="E1252" s="36">
        <v>8336.25</v>
      </c>
      <c r="F1252" s="36">
        <v>9489926.4100000001</v>
      </c>
      <c r="G1252" s="36">
        <v>749503.61</v>
      </c>
    </row>
    <row r="1253" spans="1:7" x14ac:dyDescent="0.2">
      <c r="A1253" s="35" t="s">
        <v>223</v>
      </c>
      <c r="B1253" s="35" t="s">
        <v>197</v>
      </c>
      <c r="C1253" s="35" t="s">
        <v>189</v>
      </c>
      <c r="D1253" s="35" t="s">
        <v>188</v>
      </c>
      <c r="E1253" s="36">
        <v>126199.89</v>
      </c>
      <c r="F1253" s="36">
        <v>33150781.129999999</v>
      </c>
      <c r="G1253" s="36">
        <v>6256525.8300000001</v>
      </c>
    </row>
    <row r="1254" spans="1:7" x14ac:dyDescent="0.2">
      <c r="A1254" s="35" t="s">
        <v>223</v>
      </c>
      <c r="B1254" s="35" t="s">
        <v>198</v>
      </c>
      <c r="C1254" s="35" t="s">
        <v>186</v>
      </c>
      <c r="D1254" s="35" t="s">
        <v>187</v>
      </c>
      <c r="E1254" s="36">
        <v>8185.73</v>
      </c>
      <c r="F1254" s="36">
        <v>11735470.279999999</v>
      </c>
      <c r="G1254" s="36">
        <v>743314.04</v>
      </c>
    </row>
    <row r="1255" spans="1:7" x14ac:dyDescent="0.2">
      <c r="A1255" s="35" t="s">
        <v>223</v>
      </c>
      <c r="B1255" s="35" t="s">
        <v>198</v>
      </c>
      <c r="C1255" s="35" t="s">
        <v>186</v>
      </c>
      <c r="D1255" s="35" t="s">
        <v>188</v>
      </c>
      <c r="E1255" s="36">
        <v>99286.49</v>
      </c>
      <c r="F1255" s="36">
        <v>31036233.18</v>
      </c>
      <c r="G1255" s="36">
        <v>5373792.8399999999</v>
      </c>
    </row>
    <row r="1256" spans="1:7" x14ac:dyDescent="0.2">
      <c r="A1256" s="35" t="s">
        <v>223</v>
      </c>
      <c r="B1256" s="35" t="s">
        <v>198</v>
      </c>
      <c r="C1256" s="35" t="s">
        <v>189</v>
      </c>
      <c r="D1256" s="35" t="s">
        <v>187</v>
      </c>
      <c r="E1256" s="36">
        <v>10339.969999999999</v>
      </c>
      <c r="F1256" s="36">
        <v>13427583.74</v>
      </c>
      <c r="G1256" s="36">
        <v>962358.6</v>
      </c>
    </row>
    <row r="1257" spans="1:7" x14ac:dyDescent="0.2">
      <c r="A1257" s="35" t="s">
        <v>223</v>
      </c>
      <c r="B1257" s="35" t="s">
        <v>198</v>
      </c>
      <c r="C1257" s="35" t="s">
        <v>189</v>
      </c>
      <c r="D1257" s="35" t="s">
        <v>188</v>
      </c>
      <c r="E1257" s="36">
        <v>100545.11</v>
      </c>
      <c r="F1257" s="36">
        <v>35052481.469999999</v>
      </c>
      <c r="G1257" s="36">
        <v>5755930.8899999997</v>
      </c>
    </row>
    <row r="1258" spans="1:7" x14ac:dyDescent="0.2">
      <c r="A1258" s="35" t="s">
        <v>223</v>
      </c>
      <c r="B1258" s="35" t="s">
        <v>199</v>
      </c>
      <c r="C1258" s="35" t="s">
        <v>186</v>
      </c>
      <c r="D1258" s="35" t="s">
        <v>187</v>
      </c>
      <c r="E1258" s="36">
        <v>9017.9</v>
      </c>
      <c r="F1258" s="36">
        <v>13136975.720000001</v>
      </c>
      <c r="G1258" s="36">
        <v>801813.52</v>
      </c>
    </row>
    <row r="1259" spans="1:7" x14ac:dyDescent="0.2">
      <c r="A1259" s="35" t="s">
        <v>223</v>
      </c>
      <c r="B1259" s="35" t="s">
        <v>199</v>
      </c>
      <c r="C1259" s="35" t="s">
        <v>186</v>
      </c>
      <c r="D1259" s="35" t="s">
        <v>188</v>
      </c>
      <c r="E1259" s="36">
        <v>78217.960000000006</v>
      </c>
      <c r="F1259" s="36">
        <v>30079187.260000002</v>
      </c>
      <c r="G1259" s="36">
        <v>4484776.01</v>
      </c>
    </row>
    <row r="1260" spans="1:7" x14ac:dyDescent="0.2">
      <c r="A1260" s="35" t="s">
        <v>223</v>
      </c>
      <c r="B1260" s="35" t="s">
        <v>199</v>
      </c>
      <c r="C1260" s="35" t="s">
        <v>189</v>
      </c>
      <c r="D1260" s="35" t="s">
        <v>187</v>
      </c>
      <c r="E1260" s="36">
        <v>10666.45</v>
      </c>
      <c r="F1260" s="36">
        <v>14038323.76</v>
      </c>
      <c r="G1260" s="36">
        <v>977824.69</v>
      </c>
    </row>
    <row r="1261" spans="1:7" x14ac:dyDescent="0.2">
      <c r="A1261" s="35" t="s">
        <v>223</v>
      </c>
      <c r="B1261" s="35" t="s">
        <v>199</v>
      </c>
      <c r="C1261" s="35" t="s">
        <v>189</v>
      </c>
      <c r="D1261" s="35" t="s">
        <v>188</v>
      </c>
      <c r="E1261" s="36">
        <v>77268.63</v>
      </c>
      <c r="F1261" s="36">
        <v>31891662.870000001</v>
      </c>
      <c r="G1261" s="36">
        <v>4752049.0199999996</v>
      </c>
    </row>
    <row r="1262" spans="1:7" x14ac:dyDescent="0.2">
      <c r="A1262" s="35" t="s">
        <v>223</v>
      </c>
      <c r="B1262" s="35" t="s">
        <v>200</v>
      </c>
      <c r="C1262" s="35" t="s">
        <v>186</v>
      </c>
      <c r="D1262" s="35" t="s">
        <v>187</v>
      </c>
      <c r="E1262" s="36">
        <v>10295.209999999999</v>
      </c>
      <c r="F1262" s="36">
        <v>14884663.960000001</v>
      </c>
      <c r="G1262" s="36">
        <v>940289.6</v>
      </c>
    </row>
    <row r="1263" spans="1:7" x14ac:dyDescent="0.2">
      <c r="A1263" s="35" t="s">
        <v>223</v>
      </c>
      <c r="B1263" s="35" t="s">
        <v>200</v>
      </c>
      <c r="C1263" s="35" t="s">
        <v>186</v>
      </c>
      <c r="D1263" s="35" t="s">
        <v>188</v>
      </c>
      <c r="E1263" s="36">
        <v>65509.24</v>
      </c>
      <c r="F1263" s="36">
        <v>30731113.960000001</v>
      </c>
      <c r="G1263" s="36">
        <v>3953678.62</v>
      </c>
    </row>
    <row r="1264" spans="1:7" x14ac:dyDescent="0.2">
      <c r="A1264" s="35" t="s">
        <v>223</v>
      </c>
      <c r="B1264" s="35" t="s">
        <v>200</v>
      </c>
      <c r="C1264" s="35" t="s">
        <v>189</v>
      </c>
      <c r="D1264" s="35" t="s">
        <v>187</v>
      </c>
      <c r="E1264" s="36">
        <v>10948.47</v>
      </c>
      <c r="F1264" s="36">
        <v>15764202.539999999</v>
      </c>
      <c r="G1264" s="36">
        <v>1030609.85</v>
      </c>
    </row>
    <row r="1265" spans="1:7" x14ac:dyDescent="0.2">
      <c r="A1265" s="35" t="s">
        <v>223</v>
      </c>
      <c r="B1265" s="35" t="s">
        <v>200</v>
      </c>
      <c r="C1265" s="35" t="s">
        <v>189</v>
      </c>
      <c r="D1265" s="35" t="s">
        <v>188</v>
      </c>
      <c r="E1265" s="36">
        <v>62707.25</v>
      </c>
      <c r="F1265" s="36">
        <v>35144479.490000002</v>
      </c>
      <c r="G1265" s="36">
        <v>4246247.7699999996</v>
      </c>
    </row>
    <row r="1266" spans="1:7" x14ac:dyDescent="0.2">
      <c r="A1266" s="35" t="s">
        <v>223</v>
      </c>
      <c r="B1266" s="35" t="s">
        <v>201</v>
      </c>
      <c r="C1266" s="35" t="s">
        <v>186</v>
      </c>
      <c r="D1266" s="35" t="s">
        <v>187</v>
      </c>
      <c r="E1266" s="36">
        <v>11541.76</v>
      </c>
      <c r="F1266" s="36">
        <v>18125102.18</v>
      </c>
      <c r="G1266" s="36">
        <v>1057126.04</v>
      </c>
    </row>
    <row r="1267" spans="1:7" x14ac:dyDescent="0.2">
      <c r="A1267" s="35" t="s">
        <v>223</v>
      </c>
      <c r="B1267" s="35" t="s">
        <v>201</v>
      </c>
      <c r="C1267" s="35" t="s">
        <v>186</v>
      </c>
      <c r="D1267" s="35" t="s">
        <v>188</v>
      </c>
      <c r="E1267" s="36">
        <v>50314.239999999998</v>
      </c>
      <c r="F1267" s="36">
        <v>28370636.199999999</v>
      </c>
      <c r="G1267" s="36">
        <v>3256932.85</v>
      </c>
    </row>
    <row r="1268" spans="1:7" x14ac:dyDescent="0.2">
      <c r="A1268" s="35" t="s">
        <v>223</v>
      </c>
      <c r="B1268" s="35" t="s">
        <v>201</v>
      </c>
      <c r="C1268" s="35" t="s">
        <v>189</v>
      </c>
      <c r="D1268" s="35" t="s">
        <v>187</v>
      </c>
      <c r="E1268" s="36">
        <v>10085.43</v>
      </c>
      <c r="F1268" s="36">
        <v>17354804.879999999</v>
      </c>
      <c r="G1268" s="36">
        <v>1004394.12</v>
      </c>
    </row>
    <row r="1269" spans="1:7" x14ac:dyDescent="0.2">
      <c r="A1269" s="35" t="s">
        <v>223</v>
      </c>
      <c r="B1269" s="35" t="s">
        <v>201</v>
      </c>
      <c r="C1269" s="35" t="s">
        <v>189</v>
      </c>
      <c r="D1269" s="35" t="s">
        <v>188</v>
      </c>
      <c r="E1269" s="36">
        <v>42456.5</v>
      </c>
      <c r="F1269" s="36">
        <v>28561782.780000001</v>
      </c>
      <c r="G1269" s="36">
        <v>3004882.35</v>
      </c>
    </row>
    <row r="1270" spans="1:7" x14ac:dyDescent="0.2">
      <c r="A1270" s="35" t="s">
        <v>223</v>
      </c>
      <c r="B1270" s="35" t="s">
        <v>202</v>
      </c>
      <c r="C1270" s="35" t="s">
        <v>186</v>
      </c>
      <c r="D1270" s="35" t="s">
        <v>187</v>
      </c>
      <c r="E1270" s="36">
        <v>11635.16</v>
      </c>
      <c r="F1270" s="36">
        <v>18768106.640000001</v>
      </c>
      <c r="G1270" s="36">
        <v>1071468.5900000001</v>
      </c>
    </row>
    <row r="1271" spans="1:7" x14ac:dyDescent="0.2">
      <c r="A1271" s="35" t="s">
        <v>223</v>
      </c>
      <c r="B1271" s="35" t="s">
        <v>202</v>
      </c>
      <c r="C1271" s="35" t="s">
        <v>186</v>
      </c>
      <c r="D1271" s="35" t="s">
        <v>188</v>
      </c>
      <c r="E1271" s="36">
        <v>32792.21</v>
      </c>
      <c r="F1271" s="36">
        <v>20370014.23</v>
      </c>
      <c r="G1271" s="36">
        <v>2213655.61</v>
      </c>
    </row>
    <row r="1272" spans="1:7" x14ac:dyDescent="0.2">
      <c r="A1272" s="35" t="s">
        <v>223</v>
      </c>
      <c r="B1272" s="35" t="s">
        <v>202</v>
      </c>
      <c r="C1272" s="35" t="s">
        <v>189</v>
      </c>
      <c r="D1272" s="35" t="s">
        <v>187</v>
      </c>
      <c r="E1272" s="36">
        <v>8308.6299999999992</v>
      </c>
      <c r="F1272" s="36">
        <v>13053731.460000001</v>
      </c>
      <c r="G1272" s="36">
        <v>816042.32</v>
      </c>
    </row>
    <row r="1273" spans="1:7" x14ac:dyDescent="0.2">
      <c r="A1273" s="35" t="s">
        <v>223</v>
      </c>
      <c r="B1273" s="35" t="s">
        <v>202</v>
      </c>
      <c r="C1273" s="35" t="s">
        <v>189</v>
      </c>
      <c r="D1273" s="35" t="s">
        <v>188</v>
      </c>
      <c r="E1273" s="36">
        <v>25560.65</v>
      </c>
      <c r="F1273" s="36">
        <v>18165213.850000001</v>
      </c>
      <c r="G1273" s="36">
        <v>1864798.18</v>
      </c>
    </row>
    <row r="1274" spans="1:7" x14ac:dyDescent="0.2">
      <c r="A1274" s="35" t="s">
        <v>223</v>
      </c>
      <c r="B1274" s="35" t="s">
        <v>203</v>
      </c>
      <c r="C1274" s="35" t="s">
        <v>186</v>
      </c>
      <c r="D1274" s="35" t="s">
        <v>187</v>
      </c>
      <c r="E1274" s="36">
        <v>10909.36</v>
      </c>
      <c r="F1274" s="36">
        <v>17999800.079999998</v>
      </c>
      <c r="G1274" s="36">
        <v>1062771.75</v>
      </c>
    </row>
    <row r="1275" spans="1:7" x14ac:dyDescent="0.2">
      <c r="A1275" s="35" t="s">
        <v>223</v>
      </c>
      <c r="B1275" s="35" t="s">
        <v>203</v>
      </c>
      <c r="C1275" s="35" t="s">
        <v>186</v>
      </c>
      <c r="D1275" s="35" t="s">
        <v>188</v>
      </c>
      <c r="E1275" s="36">
        <v>17966.34</v>
      </c>
      <c r="F1275" s="36">
        <v>12850678.98</v>
      </c>
      <c r="G1275" s="36">
        <v>1292498.49</v>
      </c>
    </row>
    <row r="1276" spans="1:7" x14ac:dyDescent="0.2">
      <c r="A1276" s="35" t="s">
        <v>223</v>
      </c>
      <c r="B1276" s="35" t="s">
        <v>203</v>
      </c>
      <c r="C1276" s="35" t="s">
        <v>189</v>
      </c>
      <c r="D1276" s="35" t="s">
        <v>187</v>
      </c>
      <c r="E1276" s="36">
        <v>5448.66</v>
      </c>
      <c r="F1276" s="36">
        <v>9482297.6600000001</v>
      </c>
      <c r="G1276" s="36">
        <v>567842.59</v>
      </c>
    </row>
    <row r="1277" spans="1:7" x14ac:dyDescent="0.2">
      <c r="A1277" s="35" t="s">
        <v>223</v>
      </c>
      <c r="B1277" s="35" t="s">
        <v>203</v>
      </c>
      <c r="C1277" s="35" t="s">
        <v>189</v>
      </c>
      <c r="D1277" s="35" t="s">
        <v>188</v>
      </c>
      <c r="E1277" s="36">
        <v>12300.92</v>
      </c>
      <c r="F1277" s="36">
        <v>8787955.1400000006</v>
      </c>
      <c r="G1277" s="36">
        <v>926577.67</v>
      </c>
    </row>
    <row r="1278" spans="1:7" x14ac:dyDescent="0.2">
      <c r="A1278" s="35" t="s">
        <v>223</v>
      </c>
      <c r="B1278" s="35" t="s">
        <v>204</v>
      </c>
      <c r="C1278" s="35" t="s">
        <v>186</v>
      </c>
      <c r="D1278" s="35" t="s">
        <v>187</v>
      </c>
      <c r="E1278" s="36">
        <v>9337.26</v>
      </c>
      <c r="F1278" s="36">
        <v>17774750.559999999</v>
      </c>
      <c r="G1278" s="36">
        <v>938394.76</v>
      </c>
    </row>
    <row r="1279" spans="1:7" x14ac:dyDescent="0.2">
      <c r="A1279" s="35" t="s">
        <v>223</v>
      </c>
      <c r="B1279" s="35" t="s">
        <v>204</v>
      </c>
      <c r="C1279" s="35" t="s">
        <v>186</v>
      </c>
      <c r="D1279" s="35" t="s">
        <v>188</v>
      </c>
      <c r="E1279" s="36">
        <v>7910.93</v>
      </c>
      <c r="F1279" s="36">
        <v>6381896.8799999999</v>
      </c>
      <c r="G1279" s="36">
        <v>581934.65</v>
      </c>
    </row>
    <row r="1280" spans="1:7" x14ac:dyDescent="0.2">
      <c r="A1280" s="35" t="s">
        <v>223</v>
      </c>
      <c r="B1280" s="35" t="s">
        <v>204</v>
      </c>
      <c r="C1280" s="35" t="s">
        <v>189</v>
      </c>
      <c r="D1280" s="35" t="s">
        <v>187</v>
      </c>
      <c r="E1280" s="36">
        <v>2814.71</v>
      </c>
      <c r="F1280" s="36">
        <v>5291340.1399999997</v>
      </c>
      <c r="G1280" s="36">
        <v>317224.32000000001</v>
      </c>
    </row>
    <row r="1281" spans="1:7" x14ac:dyDescent="0.2">
      <c r="A1281" s="35" t="s">
        <v>223</v>
      </c>
      <c r="B1281" s="35" t="s">
        <v>204</v>
      </c>
      <c r="C1281" s="35" t="s">
        <v>189</v>
      </c>
      <c r="D1281" s="35" t="s">
        <v>188</v>
      </c>
      <c r="E1281" s="36">
        <v>4213.25</v>
      </c>
      <c r="F1281" s="36">
        <v>3466831.68</v>
      </c>
      <c r="G1281" s="36">
        <v>332431.01</v>
      </c>
    </row>
    <row r="1282" spans="1:7" x14ac:dyDescent="0.2">
      <c r="A1282" s="35" t="s">
        <v>224</v>
      </c>
      <c r="B1282" s="35" t="s">
        <v>185</v>
      </c>
      <c r="C1282" s="35" t="s">
        <v>186</v>
      </c>
      <c r="D1282" s="35" t="s">
        <v>187</v>
      </c>
      <c r="E1282" s="36">
        <v>4280.28</v>
      </c>
      <c r="F1282" s="36">
        <v>1496951.9</v>
      </c>
      <c r="G1282" s="36">
        <v>66766.990000000005</v>
      </c>
    </row>
    <row r="1283" spans="1:7" x14ac:dyDescent="0.2">
      <c r="A1283" s="35" t="s">
        <v>224</v>
      </c>
      <c r="B1283" s="35" t="s">
        <v>185</v>
      </c>
      <c r="C1283" s="35" t="s">
        <v>186</v>
      </c>
      <c r="D1283" s="35" t="s">
        <v>188</v>
      </c>
      <c r="E1283" s="36">
        <v>332269.84999999998</v>
      </c>
      <c r="F1283" s="36">
        <v>34399021.280000001</v>
      </c>
      <c r="G1283" s="36">
        <v>3026232.91</v>
      </c>
    </row>
    <row r="1284" spans="1:7" x14ac:dyDescent="0.2">
      <c r="A1284" s="35" t="s">
        <v>224</v>
      </c>
      <c r="B1284" s="35" t="s">
        <v>185</v>
      </c>
      <c r="C1284" s="35" t="s">
        <v>189</v>
      </c>
      <c r="D1284" s="35" t="s">
        <v>187</v>
      </c>
      <c r="E1284" s="36">
        <v>4368.7299999999996</v>
      </c>
      <c r="F1284" s="36">
        <v>1365894.61</v>
      </c>
      <c r="G1284" s="36">
        <v>67318.960000000006</v>
      </c>
    </row>
    <row r="1285" spans="1:7" x14ac:dyDescent="0.2">
      <c r="A1285" s="35" t="s">
        <v>224</v>
      </c>
      <c r="B1285" s="35" t="s">
        <v>185</v>
      </c>
      <c r="C1285" s="35" t="s">
        <v>189</v>
      </c>
      <c r="D1285" s="35" t="s">
        <v>188</v>
      </c>
      <c r="E1285" s="36">
        <v>349558.21</v>
      </c>
      <c r="F1285" s="36">
        <v>35888432.729999997</v>
      </c>
      <c r="G1285" s="36">
        <v>3206677.94</v>
      </c>
    </row>
    <row r="1286" spans="1:7" x14ac:dyDescent="0.2">
      <c r="A1286" s="35" t="s">
        <v>224</v>
      </c>
      <c r="B1286" s="35" t="s">
        <v>190</v>
      </c>
      <c r="C1286" s="35" t="s">
        <v>186</v>
      </c>
      <c r="D1286" s="35" t="s">
        <v>187</v>
      </c>
      <c r="E1286" s="36">
        <v>2814.32</v>
      </c>
      <c r="F1286" s="36">
        <v>2046587.07</v>
      </c>
      <c r="G1286" s="36">
        <v>229823.17</v>
      </c>
    </row>
    <row r="1287" spans="1:7" x14ac:dyDescent="0.2">
      <c r="A1287" s="35" t="s">
        <v>224</v>
      </c>
      <c r="B1287" s="35" t="s">
        <v>190</v>
      </c>
      <c r="C1287" s="35" t="s">
        <v>186</v>
      </c>
      <c r="D1287" s="35" t="s">
        <v>188</v>
      </c>
      <c r="E1287" s="36">
        <v>139103.42000000001</v>
      </c>
      <c r="F1287" s="36">
        <v>21962840.109999999</v>
      </c>
      <c r="G1287" s="36">
        <v>6752312.1900000004</v>
      </c>
    </row>
    <row r="1288" spans="1:7" x14ac:dyDescent="0.2">
      <c r="A1288" s="35" t="s">
        <v>224</v>
      </c>
      <c r="B1288" s="35" t="s">
        <v>190</v>
      </c>
      <c r="C1288" s="35" t="s">
        <v>189</v>
      </c>
      <c r="D1288" s="35" t="s">
        <v>187</v>
      </c>
      <c r="E1288" s="36">
        <v>2996.71</v>
      </c>
      <c r="F1288" s="36">
        <v>2575226.83</v>
      </c>
      <c r="G1288" s="36">
        <v>226454.81</v>
      </c>
    </row>
    <row r="1289" spans="1:7" x14ac:dyDescent="0.2">
      <c r="A1289" s="35" t="s">
        <v>224</v>
      </c>
      <c r="B1289" s="35" t="s">
        <v>190</v>
      </c>
      <c r="C1289" s="35" t="s">
        <v>189</v>
      </c>
      <c r="D1289" s="35" t="s">
        <v>188</v>
      </c>
      <c r="E1289" s="36">
        <v>140093.51999999999</v>
      </c>
      <c r="F1289" s="36">
        <v>13948926.359999999</v>
      </c>
      <c r="G1289" s="36">
        <v>4867431.08</v>
      </c>
    </row>
    <row r="1290" spans="1:7" x14ac:dyDescent="0.2">
      <c r="A1290" s="35" t="s">
        <v>224</v>
      </c>
      <c r="B1290" s="35" t="s">
        <v>191</v>
      </c>
      <c r="C1290" s="35" t="s">
        <v>186</v>
      </c>
      <c r="D1290" s="35" t="s">
        <v>187</v>
      </c>
      <c r="E1290" s="36">
        <v>2176.5700000000002</v>
      </c>
      <c r="F1290" s="36">
        <v>2193460.56</v>
      </c>
      <c r="G1290" s="36">
        <v>183783.77</v>
      </c>
    </row>
    <row r="1291" spans="1:7" x14ac:dyDescent="0.2">
      <c r="A1291" s="35" t="s">
        <v>224</v>
      </c>
      <c r="B1291" s="35" t="s">
        <v>191</v>
      </c>
      <c r="C1291" s="35" t="s">
        <v>186</v>
      </c>
      <c r="D1291" s="35" t="s">
        <v>188</v>
      </c>
      <c r="E1291" s="36">
        <v>106775.86</v>
      </c>
      <c r="F1291" s="36">
        <v>21435940.940000001</v>
      </c>
      <c r="G1291" s="36">
        <v>5264960.07</v>
      </c>
    </row>
    <row r="1292" spans="1:7" x14ac:dyDescent="0.2">
      <c r="A1292" s="35" t="s">
        <v>224</v>
      </c>
      <c r="B1292" s="35" t="s">
        <v>191</v>
      </c>
      <c r="C1292" s="35" t="s">
        <v>189</v>
      </c>
      <c r="D1292" s="35" t="s">
        <v>187</v>
      </c>
      <c r="E1292" s="36">
        <v>2040.73</v>
      </c>
      <c r="F1292" s="36">
        <v>2462104.1800000002</v>
      </c>
      <c r="G1292" s="36">
        <v>187492.64</v>
      </c>
    </row>
    <row r="1293" spans="1:7" x14ac:dyDescent="0.2">
      <c r="A1293" s="35" t="s">
        <v>224</v>
      </c>
      <c r="B1293" s="35" t="s">
        <v>191</v>
      </c>
      <c r="C1293" s="35" t="s">
        <v>189</v>
      </c>
      <c r="D1293" s="35" t="s">
        <v>188</v>
      </c>
      <c r="E1293" s="36">
        <v>111712.91</v>
      </c>
      <c r="F1293" s="36">
        <v>11143536.48</v>
      </c>
      <c r="G1293" s="36">
        <v>3518354.63</v>
      </c>
    </row>
    <row r="1294" spans="1:7" x14ac:dyDescent="0.2">
      <c r="A1294" s="35" t="s">
        <v>224</v>
      </c>
      <c r="B1294" s="35" t="s">
        <v>192</v>
      </c>
      <c r="C1294" s="35" t="s">
        <v>186</v>
      </c>
      <c r="D1294" s="35" t="s">
        <v>187</v>
      </c>
      <c r="E1294" s="36">
        <v>3030.75</v>
      </c>
      <c r="F1294" s="36">
        <v>2510964.2999999998</v>
      </c>
      <c r="G1294" s="36">
        <v>241855.8</v>
      </c>
    </row>
    <row r="1295" spans="1:7" x14ac:dyDescent="0.2">
      <c r="A1295" s="35" t="s">
        <v>224</v>
      </c>
      <c r="B1295" s="35" t="s">
        <v>192</v>
      </c>
      <c r="C1295" s="35" t="s">
        <v>186</v>
      </c>
      <c r="D1295" s="35" t="s">
        <v>188</v>
      </c>
      <c r="E1295" s="36">
        <v>111732.61</v>
      </c>
      <c r="F1295" s="36">
        <v>28554917.539999999</v>
      </c>
      <c r="G1295" s="36">
        <v>5751339.7699999996</v>
      </c>
    </row>
    <row r="1296" spans="1:7" x14ac:dyDescent="0.2">
      <c r="A1296" s="35" t="s">
        <v>224</v>
      </c>
      <c r="B1296" s="35" t="s">
        <v>192</v>
      </c>
      <c r="C1296" s="35" t="s">
        <v>189</v>
      </c>
      <c r="D1296" s="35" t="s">
        <v>187</v>
      </c>
      <c r="E1296" s="36">
        <v>2128.73</v>
      </c>
      <c r="F1296" s="36">
        <v>1605415.92</v>
      </c>
      <c r="G1296" s="36">
        <v>174019</v>
      </c>
    </row>
    <row r="1297" spans="1:7" x14ac:dyDescent="0.2">
      <c r="A1297" s="35" t="s">
        <v>224</v>
      </c>
      <c r="B1297" s="35" t="s">
        <v>192</v>
      </c>
      <c r="C1297" s="35" t="s">
        <v>189</v>
      </c>
      <c r="D1297" s="35" t="s">
        <v>188</v>
      </c>
      <c r="E1297" s="36">
        <v>112871.39</v>
      </c>
      <c r="F1297" s="36">
        <v>11083478.24</v>
      </c>
      <c r="G1297" s="36">
        <v>3786647.03</v>
      </c>
    </row>
    <row r="1298" spans="1:7" x14ac:dyDescent="0.2">
      <c r="A1298" s="35" t="s">
        <v>224</v>
      </c>
      <c r="B1298" s="35" t="s">
        <v>193</v>
      </c>
      <c r="C1298" s="35" t="s">
        <v>186</v>
      </c>
      <c r="D1298" s="35" t="s">
        <v>187</v>
      </c>
      <c r="E1298" s="36">
        <v>3856.29</v>
      </c>
      <c r="F1298" s="36">
        <v>3794353.8</v>
      </c>
      <c r="G1298" s="36">
        <v>322493.33</v>
      </c>
    </row>
    <row r="1299" spans="1:7" x14ac:dyDescent="0.2">
      <c r="A1299" s="35" t="s">
        <v>224</v>
      </c>
      <c r="B1299" s="35" t="s">
        <v>193</v>
      </c>
      <c r="C1299" s="35" t="s">
        <v>186</v>
      </c>
      <c r="D1299" s="35" t="s">
        <v>188</v>
      </c>
      <c r="E1299" s="36">
        <v>122051.45</v>
      </c>
      <c r="F1299" s="36">
        <v>29622005.739999998</v>
      </c>
      <c r="G1299" s="36">
        <v>6678218.0499999998</v>
      </c>
    </row>
    <row r="1300" spans="1:7" x14ac:dyDescent="0.2">
      <c r="A1300" s="35" t="s">
        <v>224</v>
      </c>
      <c r="B1300" s="35" t="s">
        <v>193</v>
      </c>
      <c r="C1300" s="35" t="s">
        <v>189</v>
      </c>
      <c r="D1300" s="35" t="s">
        <v>187</v>
      </c>
      <c r="E1300" s="36">
        <v>2923.04</v>
      </c>
      <c r="F1300" s="36">
        <v>2883476.5</v>
      </c>
      <c r="G1300" s="36">
        <v>257236.42</v>
      </c>
    </row>
    <row r="1301" spans="1:7" x14ac:dyDescent="0.2">
      <c r="A1301" s="35" t="s">
        <v>224</v>
      </c>
      <c r="B1301" s="35" t="s">
        <v>193</v>
      </c>
      <c r="C1301" s="35" t="s">
        <v>189</v>
      </c>
      <c r="D1301" s="35" t="s">
        <v>188</v>
      </c>
      <c r="E1301" s="36">
        <v>119803.05</v>
      </c>
      <c r="F1301" s="36">
        <v>13193015.359999999</v>
      </c>
      <c r="G1301" s="36">
        <v>4332716.72</v>
      </c>
    </row>
    <row r="1302" spans="1:7" x14ac:dyDescent="0.2">
      <c r="A1302" s="35" t="s">
        <v>224</v>
      </c>
      <c r="B1302" s="35" t="s">
        <v>194</v>
      </c>
      <c r="C1302" s="35" t="s">
        <v>186</v>
      </c>
      <c r="D1302" s="35" t="s">
        <v>187</v>
      </c>
      <c r="E1302" s="36">
        <v>4976.2700000000004</v>
      </c>
      <c r="F1302" s="36">
        <v>5349391.28</v>
      </c>
      <c r="G1302" s="36">
        <v>451869.1</v>
      </c>
    </row>
    <row r="1303" spans="1:7" x14ac:dyDescent="0.2">
      <c r="A1303" s="35" t="s">
        <v>224</v>
      </c>
      <c r="B1303" s="35" t="s">
        <v>194</v>
      </c>
      <c r="C1303" s="35" t="s">
        <v>186</v>
      </c>
      <c r="D1303" s="35" t="s">
        <v>188</v>
      </c>
      <c r="E1303" s="36">
        <v>138963.35</v>
      </c>
      <c r="F1303" s="36">
        <v>31530280.34</v>
      </c>
      <c r="G1303" s="36">
        <v>7848802.8499999996</v>
      </c>
    </row>
    <row r="1304" spans="1:7" x14ac:dyDescent="0.2">
      <c r="A1304" s="35" t="s">
        <v>224</v>
      </c>
      <c r="B1304" s="35" t="s">
        <v>194</v>
      </c>
      <c r="C1304" s="35" t="s">
        <v>189</v>
      </c>
      <c r="D1304" s="35" t="s">
        <v>187</v>
      </c>
      <c r="E1304" s="36">
        <v>3766.32</v>
      </c>
      <c r="F1304" s="36">
        <v>3844908.64</v>
      </c>
      <c r="G1304" s="36">
        <v>341199.31</v>
      </c>
    </row>
    <row r="1305" spans="1:7" x14ac:dyDescent="0.2">
      <c r="A1305" s="35" t="s">
        <v>224</v>
      </c>
      <c r="B1305" s="35" t="s">
        <v>194</v>
      </c>
      <c r="C1305" s="35" t="s">
        <v>189</v>
      </c>
      <c r="D1305" s="35" t="s">
        <v>188</v>
      </c>
      <c r="E1305" s="36">
        <v>130386.46</v>
      </c>
      <c r="F1305" s="36">
        <v>17942455.510000002</v>
      </c>
      <c r="G1305" s="36">
        <v>5319761.57</v>
      </c>
    </row>
    <row r="1306" spans="1:7" x14ac:dyDescent="0.2">
      <c r="A1306" s="35" t="s">
        <v>224</v>
      </c>
      <c r="B1306" s="35" t="s">
        <v>195</v>
      </c>
      <c r="C1306" s="35" t="s">
        <v>186</v>
      </c>
      <c r="D1306" s="35" t="s">
        <v>187</v>
      </c>
      <c r="E1306" s="36">
        <v>7098.82</v>
      </c>
      <c r="F1306" s="36">
        <v>8414348.0600000005</v>
      </c>
      <c r="G1306" s="36">
        <v>645496.9</v>
      </c>
    </row>
    <row r="1307" spans="1:7" x14ac:dyDescent="0.2">
      <c r="A1307" s="35" t="s">
        <v>224</v>
      </c>
      <c r="B1307" s="35" t="s">
        <v>195</v>
      </c>
      <c r="C1307" s="35" t="s">
        <v>186</v>
      </c>
      <c r="D1307" s="35" t="s">
        <v>188</v>
      </c>
      <c r="E1307" s="36">
        <v>159916.41</v>
      </c>
      <c r="F1307" s="36">
        <v>41791214.060000002</v>
      </c>
      <c r="G1307" s="36">
        <v>9450807.0500000007</v>
      </c>
    </row>
    <row r="1308" spans="1:7" x14ac:dyDescent="0.2">
      <c r="A1308" s="35" t="s">
        <v>224</v>
      </c>
      <c r="B1308" s="35" t="s">
        <v>195</v>
      </c>
      <c r="C1308" s="35" t="s">
        <v>189</v>
      </c>
      <c r="D1308" s="35" t="s">
        <v>187</v>
      </c>
      <c r="E1308" s="36">
        <v>5088.24</v>
      </c>
      <c r="F1308" s="36">
        <v>6665018.29</v>
      </c>
      <c r="G1308" s="36">
        <v>494454.4</v>
      </c>
    </row>
    <row r="1309" spans="1:7" x14ac:dyDescent="0.2">
      <c r="A1309" s="35" t="s">
        <v>224</v>
      </c>
      <c r="B1309" s="35" t="s">
        <v>195</v>
      </c>
      <c r="C1309" s="35" t="s">
        <v>189</v>
      </c>
      <c r="D1309" s="35" t="s">
        <v>188</v>
      </c>
      <c r="E1309" s="36">
        <v>156238.20000000001</v>
      </c>
      <c r="F1309" s="36">
        <v>26608281.899999999</v>
      </c>
      <c r="G1309" s="36">
        <v>7174485.6200000001</v>
      </c>
    </row>
    <row r="1310" spans="1:7" x14ac:dyDescent="0.2">
      <c r="A1310" s="35" t="s">
        <v>224</v>
      </c>
      <c r="B1310" s="35" t="s">
        <v>196</v>
      </c>
      <c r="C1310" s="35" t="s">
        <v>186</v>
      </c>
      <c r="D1310" s="35" t="s">
        <v>187</v>
      </c>
      <c r="E1310" s="36">
        <v>9004.42</v>
      </c>
      <c r="F1310" s="36">
        <v>11009782.550000001</v>
      </c>
      <c r="G1310" s="36">
        <v>833268.89</v>
      </c>
    </row>
    <row r="1311" spans="1:7" x14ac:dyDescent="0.2">
      <c r="A1311" s="35" t="s">
        <v>224</v>
      </c>
      <c r="B1311" s="35" t="s">
        <v>196</v>
      </c>
      <c r="C1311" s="35" t="s">
        <v>186</v>
      </c>
      <c r="D1311" s="35" t="s">
        <v>188</v>
      </c>
      <c r="E1311" s="36">
        <v>169520.5</v>
      </c>
      <c r="F1311" s="36">
        <v>49415006.57</v>
      </c>
      <c r="G1311" s="36">
        <v>10098153.949999999</v>
      </c>
    </row>
    <row r="1312" spans="1:7" x14ac:dyDescent="0.2">
      <c r="A1312" s="35" t="s">
        <v>224</v>
      </c>
      <c r="B1312" s="35" t="s">
        <v>196</v>
      </c>
      <c r="C1312" s="35" t="s">
        <v>189</v>
      </c>
      <c r="D1312" s="35" t="s">
        <v>187</v>
      </c>
      <c r="E1312" s="36">
        <v>8152.29</v>
      </c>
      <c r="F1312" s="36">
        <v>10446993.310000001</v>
      </c>
      <c r="G1312" s="36">
        <v>769441.6</v>
      </c>
    </row>
    <row r="1313" spans="1:7" x14ac:dyDescent="0.2">
      <c r="A1313" s="35" t="s">
        <v>224</v>
      </c>
      <c r="B1313" s="35" t="s">
        <v>196</v>
      </c>
      <c r="C1313" s="35" t="s">
        <v>189</v>
      </c>
      <c r="D1313" s="35" t="s">
        <v>188</v>
      </c>
      <c r="E1313" s="36">
        <v>169664.47</v>
      </c>
      <c r="F1313" s="36">
        <v>38380883.409999996</v>
      </c>
      <c r="G1313" s="36">
        <v>8847062.9900000002</v>
      </c>
    </row>
    <row r="1314" spans="1:7" x14ac:dyDescent="0.2">
      <c r="A1314" s="35" t="s">
        <v>224</v>
      </c>
      <c r="B1314" s="35" t="s">
        <v>197</v>
      </c>
      <c r="C1314" s="35" t="s">
        <v>186</v>
      </c>
      <c r="D1314" s="35" t="s">
        <v>187</v>
      </c>
      <c r="E1314" s="36">
        <v>9253.07</v>
      </c>
      <c r="F1314" s="36">
        <v>13525293.859999999</v>
      </c>
      <c r="G1314" s="36">
        <v>882821.69</v>
      </c>
    </row>
    <row r="1315" spans="1:7" x14ac:dyDescent="0.2">
      <c r="A1315" s="35" t="s">
        <v>224</v>
      </c>
      <c r="B1315" s="35" t="s">
        <v>197</v>
      </c>
      <c r="C1315" s="35" t="s">
        <v>186</v>
      </c>
      <c r="D1315" s="35" t="s">
        <v>188</v>
      </c>
      <c r="E1315" s="36">
        <v>154973.99</v>
      </c>
      <c r="F1315" s="36">
        <v>49728446.719999999</v>
      </c>
      <c r="G1315" s="36">
        <v>9126827.5600000005</v>
      </c>
    </row>
    <row r="1316" spans="1:7" x14ac:dyDescent="0.2">
      <c r="A1316" s="35" t="s">
        <v>224</v>
      </c>
      <c r="B1316" s="35" t="s">
        <v>197</v>
      </c>
      <c r="C1316" s="35" t="s">
        <v>189</v>
      </c>
      <c r="D1316" s="35" t="s">
        <v>187</v>
      </c>
      <c r="E1316" s="36">
        <v>10264.11</v>
      </c>
      <c r="F1316" s="36">
        <v>15782104.189999999</v>
      </c>
      <c r="G1316" s="36">
        <v>1020065.51</v>
      </c>
    </row>
    <row r="1317" spans="1:7" x14ac:dyDescent="0.2">
      <c r="A1317" s="35" t="s">
        <v>224</v>
      </c>
      <c r="B1317" s="35" t="s">
        <v>197</v>
      </c>
      <c r="C1317" s="35" t="s">
        <v>189</v>
      </c>
      <c r="D1317" s="35" t="s">
        <v>188</v>
      </c>
      <c r="E1317" s="36">
        <v>151390.25</v>
      </c>
      <c r="F1317" s="36">
        <v>45805331.590000004</v>
      </c>
      <c r="G1317" s="36">
        <v>8741106.2599999998</v>
      </c>
    </row>
    <row r="1318" spans="1:7" x14ac:dyDescent="0.2">
      <c r="A1318" s="35" t="s">
        <v>224</v>
      </c>
      <c r="B1318" s="35" t="s">
        <v>198</v>
      </c>
      <c r="C1318" s="35" t="s">
        <v>186</v>
      </c>
      <c r="D1318" s="35" t="s">
        <v>187</v>
      </c>
      <c r="E1318" s="36">
        <v>9609.27</v>
      </c>
      <c r="F1318" s="36">
        <v>14778077.9</v>
      </c>
      <c r="G1318" s="36">
        <v>908223.29</v>
      </c>
    </row>
    <row r="1319" spans="1:7" x14ac:dyDescent="0.2">
      <c r="A1319" s="35" t="s">
        <v>224</v>
      </c>
      <c r="B1319" s="35" t="s">
        <v>198</v>
      </c>
      <c r="C1319" s="35" t="s">
        <v>186</v>
      </c>
      <c r="D1319" s="35" t="s">
        <v>188</v>
      </c>
      <c r="E1319" s="36">
        <v>124366.54</v>
      </c>
      <c r="F1319" s="36">
        <v>46224434.93</v>
      </c>
      <c r="G1319" s="36">
        <v>7429690.2400000002</v>
      </c>
    </row>
    <row r="1320" spans="1:7" x14ac:dyDescent="0.2">
      <c r="A1320" s="35" t="s">
        <v>224</v>
      </c>
      <c r="B1320" s="35" t="s">
        <v>198</v>
      </c>
      <c r="C1320" s="35" t="s">
        <v>189</v>
      </c>
      <c r="D1320" s="35" t="s">
        <v>187</v>
      </c>
      <c r="E1320" s="36">
        <v>10557.77</v>
      </c>
      <c r="F1320" s="36">
        <v>17292696.699999999</v>
      </c>
      <c r="G1320" s="36">
        <v>1019540.36</v>
      </c>
    </row>
    <row r="1321" spans="1:7" x14ac:dyDescent="0.2">
      <c r="A1321" s="35" t="s">
        <v>224</v>
      </c>
      <c r="B1321" s="35" t="s">
        <v>198</v>
      </c>
      <c r="C1321" s="35" t="s">
        <v>189</v>
      </c>
      <c r="D1321" s="35" t="s">
        <v>188</v>
      </c>
      <c r="E1321" s="36">
        <v>119221.39</v>
      </c>
      <c r="F1321" s="36">
        <v>46870025.390000001</v>
      </c>
      <c r="G1321" s="36">
        <v>7557322.3300000001</v>
      </c>
    </row>
    <row r="1322" spans="1:7" x14ac:dyDescent="0.2">
      <c r="A1322" s="35" t="s">
        <v>224</v>
      </c>
      <c r="B1322" s="35" t="s">
        <v>199</v>
      </c>
      <c r="C1322" s="35" t="s">
        <v>186</v>
      </c>
      <c r="D1322" s="35" t="s">
        <v>187</v>
      </c>
      <c r="E1322" s="36">
        <v>11574.46</v>
      </c>
      <c r="F1322" s="36">
        <v>16847132.309999999</v>
      </c>
      <c r="G1322" s="36">
        <v>1079711.8799999999</v>
      </c>
    </row>
    <row r="1323" spans="1:7" x14ac:dyDescent="0.2">
      <c r="A1323" s="35" t="s">
        <v>224</v>
      </c>
      <c r="B1323" s="35" t="s">
        <v>199</v>
      </c>
      <c r="C1323" s="35" t="s">
        <v>186</v>
      </c>
      <c r="D1323" s="35" t="s">
        <v>188</v>
      </c>
      <c r="E1323" s="36">
        <v>110022.13</v>
      </c>
      <c r="F1323" s="36">
        <v>48151839.350000001</v>
      </c>
      <c r="G1323" s="36">
        <v>6931371.4100000001</v>
      </c>
    </row>
    <row r="1324" spans="1:7" x14ac:dyDescent="0.2">
      <c r="A1324" s="35" t="s">
        <v>224</v>
      </c>
      <c r="B1324" s="35" t="s">
        <v>199</v>
      </c>
      <c r="C1324" s="35" t="s">
        <v>189</v>
      </c>
      <c r="D1324" s="35" t="s">
        <v>187</v>
      </c>
      <c r="E1324" s="36">
        <v>12144.56</v>
      </c>
      <c r="F1324" s="36">
        <v>20105372.780000001</v>
      </c>
      <c r="G1324" s="36">
        <v>1178980.44</v>
      </c>
    </row>
    <row r="1325" spans="1:7" x14ac:dyDescent="0.2">
      <c r="A1325" s="35" t="s">
        <v>224</v>
      </c>
      <c r="B1325" s="35" t="s">
        <v>199</v>
      </c>
      <c r="C1325" s="35" t="s">
        <v>189</v>
      </c>
      <c r="D1325" s="35" t="s">
        <v>188</v>
      </c>
      <c r="E1325" s="36">
        <v>97127.07</v>
      </c>
      <c r="F1325" s="36">
        <v>48488115.630000003</v>
      </c>
      <c r="G1325" s="36">
        <v>6611153.6399999997</v>
      </c>
    </row>
    <row r="1326" spans="1:7" x14ac:dyDescent="0.2">
      <c r="A1326" s="35" t="s">
        <v>224</v>
      </c>
      <c r="B1326" s="35" t="s">
        <v>200</v>
      </c>
      <c r="C1326" s="35" t="s">
        <v>186</v>
      </c>
      <c r="D1326" s="35" t="s">
        <v>187</v>
      </c>
      <c r="E1326" s="36">
        <v>16528.98</v>
      </c>
      <c r="F1326" s="36">
        <v>28072320.890000001</v>
      </c>
      <c r="G1326" s="36">
        <v>1581543.87</v>
      </c>
    </row>
    <row r="1327" spans="1:7" x14ac:dyDescent="0.2">
      <c r="A1327" s="35" t="s">
        <v>224</v>
      </c>
      <c r="B1327" s="35" t="s">
        <v>200</v>
      </c>
      <c r="C1327" s="35" t="s">
        <v>186</v>
      </c>
      <c r="D1327" s="35" t="s">
        <v>188</v>
      </c>
      <c r="E1327" s="36">
        <v>106374.27</v>
      </c>
      <c r="F1327" s="36">
        <v>54526274.350000001</v>
      </c>
      <c r="G1327" s="36">
        <v>7065906.3799999999</v>
      </c>
    </row>
    <row r="1328" spans="1:7" x14ac:dyDescent="0.2">
      <c r="A1328" s="35" t="s">
        <v>224</v>
      </c>
      <c r="B1328" s="35" t="s">
        <v>200</v>
      </c>
      <c r="C1328" s="35" t="s">
        <v>189</v>
      </c>
      <c r="D1328" s="35" t="s">
        <v>187</v>
      </c>
      <c r="E1328" s="36">
        <v>16147.91</v>
      </c>
      <c r="F1328" s="36">
        <v>30378183.289999999</v>
      </c>
      <c r="G1328" s="36">
        <v>1618654.95</v>
      </c>
    </row>
    <row r="1329" spans="1:7" x14ac:dyDescent="0.2">
      <c r="A1329" s="35" t="s">
        <v>224</v>
      </c>
      <c r="B1329" s="35" t="s">
        <v>200</v>
      </c>
      <c r="C1329" s="35" t="s">
        <v>189</v>
      </c>
      <c r="D1329" s="35" t="s">
        <v>188</v>
      </c>
      <c r="E1329" s="36">
        <v>88262.22</v>
      </c>
      <c r="F1329" s="36">
        <v>54750978.810000002</v>
      </c>
      <c r="G1329" s="36">
        <v>6440762.8399999999</v>
      </c>
    </row>
    <row r="1330" spans="1:7" x14ac:dyDescent="0.2">
      <c r="A1330" s="35" t="s">
        <v>224</v>
      </c>
      <c r="B1330" s="35" t="s">
        <v>201</v>
      </c>
      <c r="C1330" s="35" t="s">
        <v>186</v>
      </c>
      <c r="D1330" s="35" t="s">
        <v>187</v>
      </c>
      <c r="E1330" s="36">
        <v>19707.28</v>
      </c>
      <c r="F1330" s="36">
        <v>36696832.979999997</v>
      </c>
      <c r="G1330" s="36">
        <v>1937676.93</v>
      </c>
    </row>
    <row r="1331" spans="1:7" x14ac:dyDescent="0.2">
      <c r="A1331" s="35" t="s">
        <v>224</v>
      </c>
      <c r="B1331" s="35" t="s">
        <v>201</v>
      </c>
      <c r="C1331" s="35" t="s">
        <v>186</v>
      </c>
      <c r="D1331" s="35" t="s">
        <v>188</v>
      </c>
      <c r="E1331" s="36">
        <v>86923.81</v>
      </c>
      <c r="F1331" s="36">
        <v>54402196.719999999</v>
      </c>
      <c r="G1331" s="36">
        <v>6088503.4900000002</v>
      </c>
    </row>
    <row r="1332" spans="1:7" x14ac:dyDescent="0.2">
      <c r="A1332" s="35" t="s">
        <v>224</v>
      </c>
      <c r="B1332" s="35" t="s">
        <v>201</v>
      </c>
      <c r="C1332" s="35" t="s">
        <v>189</v>
      </c>
      <c r="D1332" s="35" t="s">
        <v>187</v>
      </c>
      <c r="E1332" s="36">
        <v>16702.669999999998</v>
      </c>
      <c r="F1332" s="36">
        <v>34005472.869999997</v>
      </c>
      <c r="G1332" s="36">
        <v>1761114.87</v>
      </c>
    </row>
    <row r="1333" spans="1:7" x14ac:dyDescent="0.2">
      <c r="A1333" s="35" t="s">
        <v>224</v>
      </c>
      <c r="B1333" s="35" t="s">
        <v>201</v>
      </c>
      <c r="C1333" s="35" t="s">
        <v>189</v>
      </c>
      <c r="D1333" s="35" t="s">
        <v>188</v>
      </c>
      <c r="E1333" s="36">
        <v>69002.39</v>
      </c>
      <c r="F1333" s="36">
        <v>50664304.740000002</v>
      </c>
      <c r="G1333" s="36">
        <v>5251757.42</v>
      </c>
    </row>
    <row r="1334" spans="1:7" x14ac:dyDescent="0.2">
      <c r="A1334" s="35" t="s">
        <v>224</v>
      </c>
      <c r="B1334" s="35" t="s">
        <v>202</v>
      </c>
      <c r="C1334" s="35" t="s">
        <v>186</v>
      </c>
      <c r="D1334" s="35" t="s">
        <v>187</v>
      </c>
      <c r="E1334" s="36">
        <v>22722.2</v>
      </c>
      <c r="F1334" s="36">
        <v>46989199.060000002</v>
      </c>
      <c r="G1334" s="36">
        <v>2259556.9300000002</v>
      </c>
    </row>
    <row r="1335" spans="1:7" x14ac:dyDescent="0.2">
      <c r="A1335" s="35" t="s">
        <v>224</v>
      </c>
      <c r="B1335" s="35" t="s">
        <v>202</v>
      </c>
      <c r="C1335" s="35" t="s">
        <v>186</v>
      </c>
      <c r="D1335" s="35" t="s">
        <v>188</v>
      </c>
      <c r="E1335" s="36">
        <v>59256.9</v>
      </c>
      <c r="F1335" s="36">
        <v>42998473.640000001</v>
      </c>
      <c r="G1335" s="36">
        <v>4288744.46</v>
      </c>
    </row>
    <row r="1336" spans="1:7" x14ac:dyDescent="0.2">
      <c r="A1336" s="35" t="s">
        <v>224</v>
      </c>
      <c r="B1336" s="35" t="s">
        <v>202</v>
      </c>
      <c r="C1336" s="35" t="s">
        <v>189</v>
      </c>
      <c r="D1336" s="35" t="s">
        <v>187</v>
      </c>
      <c r="E1336" s="36">
        <v>16287</v>
      </c>
      <c r="F1336" s="36">
        <v>36095403.799999997</v>
      </c>
      <c r="G1336" s="36">
        <v>1742718.07</v>
      </c>
    </row>
    <row r="1337" spans="1:7" x14ac:dyDescent="0.2">
      <c r="A1337" s="35" t="s">
        <v>224</v>
      </c>
      <c r="B1337" s="35" t="s">
        <v>202</v>
      </c>
      <c r="C1337" s="35" t="s">
        <v>189</v>
      </c>
      <c r="D1337" s="35" t="s">
        <v>188</v>
      </c>
      <c r="E1337" s="36">
        <v>44677.15</v>
      </c>
      <c r="F1337" s="36">
        <v>36671148.189999998</v>
      </c>
      <c r="G1337" s="36">
        <v>3500802.48</v>
      </c>
    </row>
    <row r="1338" spans="1:7" x14ac:dyDescent="0.2">
      <c r="A1338" s="35" t="s">
        <v>224</v>
      </c>
      <c r="B1338" s="35" t="s">
        <v>203</v>
      </c>
      <c r="C1338" s="35" t="s">
        <v>186</v>
      </c>
      <c r="D1338" s="35" t="s">
        <v>187</v>
      </c>
      <c r="E1338" s="36">
        <v>22291.99</v>
      </c>
      <c r="F1338" s="36">
        <v>50307263.109999999</v>
      </c>
      <c r="G1338" s="36">
        <v>2274519.4700000002</v>
      </c>
    </row>
    <row r="1339" spans="1:7" x14ac:dyDescent="0.2">
      <c r="A1339" s="35" t="s">
        <v>224</v>
      </c>
      <c r="B1339" s="35" t="s">
        <v>203</v>
      </c>
      <c r="C1339" s="35" t="s">
        <v>186</v>
      </c>
      <c r="D1339" s="35" t="s">
        <v>188</v>
      </c>
      <c r="E1339" s="36">
        <v>33538.1</v>
      </c>
      <c r="F1339" s="36">
        <v>28743820.050000001</v>
      </c>
      <c r="G1339" s="36">
        <v>2560250.5299999998</v>
      </c>
    </row>
    <row r="1340" spans="1:7" x14ac:dyDescent="0.2">
      <c r="A1340" s="35" t="s">
        <v>224</v>
      </c>
      <c r="B1340" s="35" t="s">
        <v>203</v>
      </c>
      <c r="C1340" s="35" t="s">
        <v>189</v>
      </c>
      <c r="D1340" s="35" t="s">
        <v>187</v>
      </c>
      <c r="E1340" s="36">
        <v>10544.75</v>
      </c>
      <c r="F1340" s="36">
        <v>23535358.98</v>
      </c>
      <c r="G1340" s="36">
        <v>1139490.44</v>
      </c>
    </row>
    <row r="1341" spans="1:7" x14ac:dyDescent="0.2">
      <c r="A1341" s="35" t="s">
        <v>224</v>
      </c>
      <c r="B1341" s="35" t="s">
        <v>203</v>
      </c>
      <c r="C1341" s="35" t="s">
        <v>189</v>
      </c>
      <c r="D1341" s="35" t="s">
        <v>188</v>
      </c>
      <c r="E1341" s="36">
        <v>20190.97</v>
      </c>
      <c r="F1341" s="36">
        <v>19599477.149999999</v>
      </c>
      <c r="G1341" s="36">
        <v>1659949.64</v>
      </c>
    </row>
    <row r="1342" spans="1:7" x14ac:dyDescent="0.2">
      <c r="A1342" s="35" t="s">
        <v>224</v>
      </c>
      <c r="B1342" s="35" t="s">
        <v>204</v>
      </c>
      <c r="C1342" s="35" t="s">
        <v>186</v>
      </c>
      <c r="D1342" s="35" t="s">
        <v>187</v>
      </c>
      <c r="E1342" s="36">
        <v>21289.79</v>
      </c>
      <c r="F1342" s="36">
        <v>52828466.530000001</v>
      </c>
      <c r="G1342" s="36">
        <v>2271657.2200000002</v>
      </c>
    </row>
    <row r="1343" spans="1:7" x14ac:dyDescent="0.2">
      <c r="A1343" s="35" t="s">
        <v>224</v>
      </c>
      <c r="B1343" s="35" t="s">
        <v>204</v>
      </c>
      <c r="C1343" s="35" t="s">
        <v>186</v>
      </c>
      <c r="D1343" s="35" t="s">
        <v>188</v>
      </c>
      <c r="E1343" s="36">
        <v>16266.2</v>
      </c>
      <c r="F1343" s="36">
        <v>18179051.93</v>
      </c>
      <c r="G1343" s="36">
        <v>1353735.06</v>
      </c>
    </row>
    <row r="1344" spans="1:7" x14ac:dyDescent="0.2">
      <c r="A1344" s="35" t="s">
        <v>224</v>
      </c>
      <c r="B1344" s="35" t="s">
        <v>204</v>
      </c>
      <c r="C1344" s="35" t="s">
        <v>189</v>
      </c>
      <c r="D1344" s="35" t="s">
        <v>187</v>
      </c>
      <c r="E1344" s="36">
        <v>5696.16</v>
      </c>
      <c r="F1344" s="36">
        <v>14003108.84</v>
      </c>
      <c r="G1344" s="36">
        <v>708406.29</v>
      </c>
    </row>
    <row r="1345" spans="1:7" x14ac:dyDescent="0.2">
      <c r="A1345" s="35" t="s">
        <v>224</v>
      </c>
      <c r="B1345" s="35" t="s">
        <v>204</v>
      </c>
      <c r="C1345" s="35" t="s">
        <v>189</v>
      </c>
      <c r="D1345" s="35" t="s">
        <v>188</v>
      </c>
      <c r="E1345" s="36">
        <v>6381.86</v>
      </c>
      <c r="F1345" s="36">
        <v>6887194.9299999997</v>
      </c>
      <c r="G1345" s="36">
        <v>582344.37</v>
      </c>
    </row>
    <row r="1346" spans="1:7" x14ac:dyDescent="0.2">
      <c r="A1346" s="35" t="s">
        <v>225</v>
      </c>
      <c r="B1346" s="35" t="s">
        <v>185</v>
      </c>
      <c r="C1346" s="35" t="s">
        <v>186</v>
      </c>
      <c r="D1346" s="35" t="s">
        <v>187</v>
      </c>
      <c r="E1346" s="36">
        <v>13087.28</v>
      </c>
      <c r="F1346" s="36">
        <v>7199557.3300000001</v>
      </c>
      <c r="G1346" s="36">
        <v>248589.54</v>
      </c>
    </row>
    <row r="1347" spans="1:7" x14ac:dyDescent="0.2">
      <c r="A1347" s="35" t="s">
        <v>225</v>
      </c>
      <c r="B1347" s="35" t="s">
        <v>185</v>
      </c>
      <c r="C1347" s="35" t="s">
        <v>186</v>
      </c>
      <c r="D1347" s="35" t="s">
        <v>188</v>
      </c>
      <c r="E1347" s="36">
        <v>908742.13</v>
      </c>
      <c r="F1347" s="36">
        <v>101097241.94</v>
      </c>
      <c r="G1347" s="36">
        <v>8864593.1400000006</v>
      </c>
    </row>
    <row r="1348" spans="1:7" x14ac:dyDescent="0.2">
      <c r="A1348" s="35" t="s">
        <v>225</v>
      </c>
      <c r="B1348" s="35" t="s">
        <v>185</v>
      </c>
      <c r="C1348" s="35" t="s">
        <v>189</v>
      </c>
      <c r="D1348" s="35" t="s">
        <v>187</v>
      </c>
      <c r="E1348" s="36">
        <v>13328.35</v>
      </c>
      <c r="F1348" s="36">
        <v>5801453.25</v>
      </c>
      <c r="G1348" s="36">
        <v>244111.96</v>
      </c>
    </row>
    <row r="1349" spans="1:7" x14ac:dyDescent="0.2">
      <c r="A1349" s="35" t="s">
        <v>225</v>
      </c>
      <c r="B1349" s="35" t="s">
        <v>185</v>
      </c>
      <c r="C1349" s="35" t="s">
        <v>189</v>
      </c>
      <c r="D1349" s="35" t="s">
        <v>188</v>
      </c>
      <c r="E1349" s="36">
        <v>957107.42</v>
      </c>
      <c r="F1349" s="36">
        <v>107775666.11</v>
      </c>
      <c r="G1349" s="36">
        <v>9498556.3900000006</v>
      </c>
    </row>
    <row r="1350" spans="1:7" x14ac:dyDescent="0.2">
      <c r="A1350" s="35" t="s">
        <v>225</v>
      </c>
      <c r="B1350" s="35" t="s">
        <v>190</v>
      </c>
      <c r="C1350" s="35" t="s">
        <v>186</v>
      </c>
      <c r="D1350" s="35" t="s">
        <v>187</v>
      </c>
      <c r="E1350" s="36">
        <v>6575.28</v>
      </c>
      <c r="F1350" s="36">
        <v>8404558.2899999991</v>
      </c>
      <c r="G1350" s="36">
        <v>609879.63</v>
      </c>
    </row>
    <row r="1351" spans="1:7" x14ac:dyDescent="0.2">
      <c r="A1351" s="35" t="s">
        <v>225</v>
      </c>
      <c r="B1351" s="35" t="s">
        <v>190</v>
      </c>
      <c r="C1351" s="35" t="s">
        <v>186</v>
      </c>
      <c r="D1351" s="35" t="s">
        <v>188</v>
      </c>
      <c r="E1351" s="36">
        <v>359271.94</v>
      </c>
      <c r="F1351" s="36">
        <v>61466572.729999997</v>
      </c>
      <c r="G1351" s="36">
        <v>16270067.859999999</v>
      </c>
    </row>
    <row r="1352" spans="1:7" x14ac:dyDescent="0.2">
      <c r="A1352" s="35" t="s">
        <v>225</v>
      </c>
      <c r="B1352" s="35" t="s">
        <v>190</v>
      </c>
      <c r="C1352" s="35" t="s">
        <v>189</v>
      </c>
      <c r="D1352" s="35" t="s">
        <v>187</v>
      </c>
      <c r="E1352" s="36">
        <v>5092.12</v>
      </c>
      <c r="F1352" s="36">
        <v>6051325.4000000004</v>
      </c>
      <c r="G1352" s="36">
        <v>459073.26</v>
      </c>
    </row>
    <row r="1353" spans="1:7" x14ac:dyDescent="0.2">
      <c r="A1353" s="35" t="s">
        <v>225</v>
      </c>
      <c r="B1353" s="35" t="s">
        <v>190</v>
      </c>
      <c r="C1353" s="35" t="s">
        <v>189</v>
      </c>
      <c r="D1353" s="35" t="s">
        <v>188</v>
      </c>
      <c r="E1353" s="36">
        <v>366284.52</v>
      </c>
      <c r="F1353" s="36">
        <v>36839993.950000003</v>
      </c>
      <c r="G1353" s="36">
        <v>11175651.93</v>
      </c>
    </row>
    <row r="1354" spans="1:7" x14ac:dyDescent="0.2">
      <c r="A1354" s="35" t="s">
        <v>225</v>
      </c>
      <c r="B1354" s="35" t="s">
        <v>191</v>
      </c>
      <c r="C1354" s="35" t="s">
        <v>186</v>
      </c>
      <c r="D1354" s="35" t="s">
        <v>187</v>
      </c>
      <c r="E1354" s="36">
        <v>5759.95</v>
      </c>
      <c r="F1354" s="36">
        <v>6920929.6200000001</v>
      </c>
      <c r="G1354" s="36">
        <v>534716</v>
      </c>
    </row>
    <row r="1355" spans="1:7" x14ac:dyDescent="0.2">
      <c r="A1355" s="35" t="s">
        <v>225</v>
      </c>
      <c r="B1355" s="35" t="s">
        <v>191</v>
      </c>
      <c r="C1355" s="35" t="s">
        <v>186</v>
      </c>
      <c r="D1355" s="35" t="s">
        <v>188</v>
      </c>
      <c r="E1355" s="36">
        <v>320057.8</v>
      </c>
      <c r="F1355" s="36">
        <v>74884454.129999995</v>
      </c>
      <c r="G1355" s="36">
        <v>15011152.039999999</v>
      </c>
    </row>
    <row r="1356" spans="1:7" x14ac:dyDescent="0.2">
      <c r="A1356" s="35" t="s">
        <v>225</v>
      </c>
      <c r="B1356" s="35" t="s">
        <v>191</v>
      </c>
      <c r="C1356" s="35" t="s">
        <v>189</v>
      </c>
      <c r="D1356" s="35" t="s">
        <v>187</v>
      </c>
      <c r="E1356" s="36">
        <v>4488.71</v>
      </c>
      <c r="F1356" s="36">
        <v>6391400.1600000001</v>
      </c>
      <c r="G1356" s="36">
        <v>516658.63</v>
      </c>
    </row>
    <row r="1357" spans="1:7" x14ac:dyDescent="0.2">
      <c r="A1357" s="35" t="s">
        <v>225</v>
      </c>
      <c r="B1357" s="35" t="s">
        <v>191</v>
      </c>
      <c r="C1357" s="35" t="s">
        <v>189</v>
      </c>
      <c r="D1357" s="35" t="s">
        <v>188</v>
      </c>
      <c r="E1357" s="36">
        <v>328962.42</v>
      </c>
      <c r="F1357" s="36">
        <v>29924887.489999998</v>
      </c>
      <c r="G1357" s="36">
        <v>9451936.5</v>
      </c>
    </row>
    <row r="1358" spans="1:7" x14ac:dyDescent="0.2">
      <c r="A1358" s="35" t="s">
        <v>225</v>
      </c>
      <c r="B1358" s="35" t="s">
        <v>192</v>
      </c>
      <c r="C1358" s="35" t="s">
        <v>186</v>
      </c>
      <c r="D1358" s="35" t="s">
        <v>187</v>
      </c>
      <c r="E1358" s="36">
        <v>7528.69</v>
      </c>
      <c r="F1358" s="36">
        <v>8477571.3499999996</v>
      </c>
      <c r="G1358" s="36">
        <v>654912.13</v>
      </c>
    </row>
    <row r="1359" spans="1:7" x14ac:dyDescent="0.2">
      <c r="A1359" s="35" t="s">
        <v>225</v>
      </c>
      <c r="B1359" s="35" t="s">
        <v>192</v>
      </c>
      <c r="C1359" s="35" t="s">
        <v>186</v>
      </c>
      <c r="D1359" s="35" t="s">
        <v>188</v>
      </c>
      <c r="E1359" s="36">
        <v>344819.67</v>
      </c>
      <c r="F1359" s="36">
        <v>96677039.159999996</v>
      </c>
      <c r="G1359" s="36">
        <v>17361103.719999999</v>
      </c>
    </row>
    <row r="1360" spans="1:7" x14ac:dyDescent="0.2">
      <c r="A1360" s="35" t="s">
        <v>225</v>
      </c>
      <c r="B1360" s="35" t="s">
        <v>192</v>
      </c>
      <c r="C1360" s="35" t="s">
        <v>189</v>
      </c>
      <c r="D1360" s="35" t="s">
        <v>187</v>
      </c>
      <c r="E1360" s="36">
        <v>4719.6000000000004</v>
      </c>
      <c r="F1360" s="36">
        <v>5994049.0099999998</v>
      </c>
      <c r="G1360" s="36">
        <v>548684.84</v>
      </c>
    </row>
    <row r="1361" spans="1:7" x14ac:dyDescent="0.2">
      <c r="A1361" s="35" t="s">
        <v>225</v>
      </c>
      <c r="B1361" s="35" t="s">
        <v>192</v>
      </c>
      <c r="C1361" s="35" t="s">
        <v>189</v>
      </c>
      <c r="D1361" s="35" t="s">
        <v>188</v>
      </c>
      <c r="E1361" s="36">
        <v>345294.96</v>
      </c>
      <c r="F1361" s="36">
        <v>37039372.340000004</v>
      </c>
      <c r="G1361" s="36">
        <v>11010206.779999999</v>
      </c>
    </row>
    <row r="1362" spans="1:7" x14ac:dyDescent="0.2">
      <c r="A1362" s="35" t="s">
        <v>225</v>
      </c>
      <c r="B1362" s="35" t="s">
        <v>193</v>
      </c>
      <c r="C1362" s="35" t="s">
        <v>186</v>
      </c>
      <c r="D1362" s="35" t="s">
        <v>187</v>
      </c>
      <c r="E1362" s="36">
        <v>8016.1</v>
      </c>
      <c r="F1362" s="36">
        <v>10221778.02</v>
      </c>
      <c r="G1362" s="36">
        <v>795557.56</v>
      </c>
    </row>
    <row r="1363" spans="1:7" x14ac:dyDescent="0.2">
      <c r="A1363" s="35" t="s">
        <v>225</v>
      </c>
      <c r="B1363" s="35" t="s">
        <v>193</v>
      </c>
      <c r="C1363" s="35" t="s">
        <v>186</v>
      </c>
      <c r="D1363" s="35" t="s">
        <v>188</v>
      </c>
      <c r="E1363" s="36">
        <v>339616.51</v>
      </c>
      <c r="F1363" s="36">
        <v>92971365.340000004</v>
      </c>
      <c r="G1363" s="36">
        <v>18157822.620000001</v>
      </c>
    </row>
    <row r="1364" spans="1:7" x14ac:dyDescent="0.2">
      <c r="A1364" s="35" t="s">
        <v>225</v>
      </c>
      <c r="B1364" s="35" t="s">
        <v>193</v>
      </c>
      <c r="C1364" s="35" t="s">
        <v>189</v>
      </c>
      <c r="D1364" s="35" t="s">
        <v>187</v>
      </c>
      <c r="E1364" s="36">
        <v>5649.84</v>
      </c>
      <c r="F1364" s="36">
        <v>7767649.6100000003</v>
      </c>
      <c r="G1364" s="36">
        <v>605415.64</v>
      </c>
    </row>
    <row r="1365" spans="1:7" x14ac:dyDescent="0.2">
      <c r="A1365" s="35" t="s">
        <v>225</v>
      </c>
      <c r="B1365" s="35" t="s">
        <v>193</v>
      </c>
      <c r="C1365" s="35" t="s">
        <v>189</v>
      </c>
      <c r="D1365" s="35" t="s">
        <v>188</v>
      </c>
      <c r="E1365" s="36">
        <v>339048.29</v>
      </c>
      <c r="F1365" s="36">
        <v>42735990.340000004</v>
      </c>
      <c r="G1365" s="36">
        <v>12074320.84</v>
      </c>
    </row>
    <row r="1366" spans="1:7" x14ac:dyDescent="0.2">
      <c r="A1366" s="35" t="s">
        <v>225</v>
      </c>
      <c r="B1366" s="35" t="s">
        <v>194</v>
      </c>
      <c r="C1366" s="35" t="s">
        <v>186</v>
      </c>
      <c r="D1366" s="35" t="s">
        <v>187</v>
      </c>
      <c r="E1366" s="36">
        <v>9068.2199999999993</v>
      </c>
      <c r="F1366" s="36">
        <v>13206436.6</v>
      </c>
      <c r="G1366" s="36">
        <v>935569.92000000004</v>
      </c>
    </row>
    <row r="1367" spans="1:7" x14ac:dyDescent="0.2">
      <c r="A1367" s="35" t="s">
        <v>225</v>
      </c>
      <c r="B1367" s="35" t="s">
        <v>194</v>
      </c>
      <c r="C1367" s="35" t="s">
        <v>186</v>
      </c>
      <c r="D1367" s="35" t="s">
        <v>188</v>
      </c>
      <c r="E1367" s="36">
        <v>336842.52</v>
      </c>
      <c r="F1367" s="36">
        <v>88111756.349999994</v>
      </c>
      <c r="G1367" s="36">
        <v>18891695.52</v>
      </c>
    </row>
    <row r="1368" spans="1:7" x14ac:dyDescent="0.2">
      <c r="A1368" s="35" t="s">
        <v>225</v>
      </c>
      <c r="B1368" s="35" t="s">
        <v>194</v>
      </c>
      <c r="C1368" s="35" t="s">
        <v>189</v>
      </c>
      <c r="D1368" s="35" t="s">
        <v>187</v>
      </c>
      <c r="E1368" s="36">
        <v>7185.53</v>
      </c>
      <c r="F1368" s="36">
        <v>12319016.779999999</v>
      </c>
      <c r="G1368" s="36">
        <v>814336.45</v>
      </c>
    </row>
    <row r="1369" spans="1:7" x14ac:dyDescent="0.2">
      <c r="A1369" s="35" t="s">
        <v>225</v>
      </c>
      <c r="B1369" s="35" t="s">
        <v>194</v>
      </c>
      <c r="C1369" s="35" t="s">
        <v>189</v>
      </c>
      <c r="D1369" s="35" t="s">
        <v>188</v>
      </c>
      <c r="E1369" s="36">
        <v>329457.14</v>
      </c>
      <c r="F1369" s="36">
        <v>51010374.25</v>
      </c>
      <c r="G1369" s="36">
        <v>13206946.83</v>
      </c>
    </row>
    <row r="1370" spans="1:7" x14ac:dyDescent="0.2">
      <c r="A1370" s="35" t="s">
        <v>225</v>
      </c>
      <c r="B1370" s="35" t="s">
        <v>195</v>
      </c>
      <c r="C1370" s="35" t="s">
        <v>186</v>
      </c>
      <c r="D1370" s="35" t="s">
        <v>187</v>
      </c>
      <c r="E1370" s="36">
        <v>11846.27</v>
      </c>
      <c r="F1370" s="36">
        <v>17262157.469999999</v>
      </c>
      <c r="G1370" s="36">
        <v>1199693.46</v>
      </c>
    </row>
    <row r="1371" spans="1:7" x14ac:dyDescent="0.2">
      <c r="A1371" s="35" t="s">
        <v>225</v>
      </c>
      <c r="B1371" s="35" t="s">
        <v>195</v>
      </c>
      <c r="C1371" s="35" t="s">
        <v>186</v>
      </c>
      <c r="D1371" s="35" t="s">
        <v>188</v>
      </c>
      <c r="E1371" s="36">
        <v>343973.14</v>
      </c>
      <c r="F1371" s="36">
        <v>100492180.56</v>
      </c>
      <c r="G1371" s="36">
        <v>20146109.260000002</v>
      </c>
    </row>
    <row r="1372" spans="1:7" x14ac:dyDescent="0.2">
      <c r="A1372" s="35" t="s">
        <v>225</v>
      </c>
      <c r="B1372" s="35" t="s">
        <v>195</v>
      </c>
      <c r="C1372" s="35" t="s">
        <v>189</v>
      </c>
      <c r="D1372" s="35" t="s">
        <v>187</v>
      </c>
      <c r="E1372" s="36">
        <v>8300.0300000000007</v>
      </c>
      <c r="F1372" s="36">
        <v>12797029.51</v>
      </c>
      <c r="G1372" s="36">
        <v>906338.88</v>
      </c>
    </row>
    <row r="1373" spans="1:7" x14ac:dyDescent="0.2">
      <c r="A1373" s="35" t="s">
        <v>225</v>
      </c>
      <c r="B1373" s="35" t="s">
        <v>195</v>
      </c>
      <c r="C1373" s="35" t="s">
        <v>189</v>
      </c>
      <c r="D1373" s="35" t="s">
        <v>188</v>
      </c>
      <c r="E1373" s="36">
        <v>337074.8</v>
      </c>
      <c r="F1373" s="36">
        <v>65597227.460000001</v>
      </c>
      <c r="G1373" s="36">
        <v>15307179.09</v>
      </c>
    </row>
    <row r="1374" spans="1:7" x14ac:dyDescent="0.2">
      <c r="A1374" s="35" t="s">
        <v>225</v>
      </c>
      <c r="B1374" s="35" t="s">
        <v>196</v>
      </c>
      <c r="C1374" s="35" t="s">
        <v>186</v>
      </c>
      <c r="D1374" s="35" t="s">
        <v>187</v>
      </c>
      <c r="E1374" s="36">
        <v>14028.25</v>
      </c>
      <c r="F1374" s="36">
        <v>22591436.809999999</v>
      </c>
      <c r="G1374" s="36">
        <v>1405712.99</v>
      </c>
    </row>
    <row r="1375" spans="1:7" x14ac:dyDescent="0.2">
      <c r="A1375" s="35" t="s">
        <v>225</v>
      </c>
      <c r="B1375" s="35" t="s">
        <v>196</v>
      </c>
      <c r="C1375" s="35" t="s">
        <v>186</v>
      </c>
      <c r="D1375" s="35" t="s">
        <v>188</v>
      </c>
      <c r="E1375" s="36">
        <v>337367.96</v>
      </c>
      <c r="F1375" s="36">
        <v>113469208.59</v>
      </c>
      <c r="G1375" s="36">
        <v>20370436.09</v>
      </c>
    </row>
    <row r="1376" spans="1:7" x14ac:dyDescent="0.2">
      <c r="A1376" s="35" t="s">
        <v>225</v>
      </c>
      <c r="B1376" s="35" t="s">
        <v>196</v>
      </c>
      <c r="C1376" s="35" t="s">
        <v>189</v>
      </c>
      <c r="D1376" s="35" t="s">
        <v>187</v>
      </c>
      <c r="E1376" s="36">
        <v>12280.02</v>
      </c>
      <c r="F1376" s="36">
        <v>20556697.469999999</v>
      </c>
      <c r="G1376" s="36">
        <v>1309654.08</v>
      </c>
    </row>
    <row r="1377" spans="1:7" x14ac:dyDescent="0.2">
      <c r="A1377" s="35" t="s">
        <v>225</v>
      </c>
      <c r="B1377" s="35" t="s">
        <v>196</v>
      </c>
      <c r="C1377" s="35" t="s">
        <v>189</v>
      </c>
      <c r="D1377" s="35" t="s">
        <v>188</v>
      </c>
      <c r="E1377" s="36">
        <v>332449.38</v>
      </c>
      <c r="F1377" s="36">
        <v>80255583.920000002</v>
      </c>
      <c r="G1377" s="36">
        <v>16896064.440000001</v>
      </c>
    </row>
    <row r="1378" spans="1:7" x14ac:dyDescent="0.2">
      <c r="A1378" s="35" t="s">
        <v>225</v>
      </c>
      <c r="B1378" s="35" t="s">
        <v>197</v>
      </c>
      <c r="C1378" s="35" t="s">
        <v>186</v>
      </c>
      <c r="D1378" s="35" t="s">
        <v>187</v>
      </c>
      <c r="E1378" s="36">
        <v>15019.27</v>
      </c>
      <c r="F1378" s="36">
        <v>26820473.030000001</v>
      </c>
      <c r="G1378" s="36">
        <v>1521972.26</v>
      </c>
    </row>
    <row r="1379" spans="1:7" x14ac:dyDescent="0.2">
      <c r="A1379" s="35" t="s">
        <v>225</v>
      </c>
      <c r="B1379" s="35" t="s">
        <v>197</v>
      </c>
      <c r="C1379" s="35" t="s">
        <v>186</v>
      </c>
      <c r="D1379" s="35" t="s">
        <v>188</v>
      </c>
      <c r="E1379" s="36">
        <v>306181.21000000002</v>
      </c>
      <c r="F1379" s="36">
        <v>112083180</v>
      </c>
      <c r="G1379" s="36">
        <v>18279383.16</v>
      </c>
    </row>
    <row r="1380" spans="1:7" x14ac:dyDescent="0.2">
      <c r="A1380" s="35" t="s">
        <v>225</v>
      </c>
      <c r="B1380" s="35" t="s">
        <v>197</v>
      </c>
      <c r="C1380" s="35" t="s">
        <v>189</v>
      </c>
      <c r="D1380" s="35" t="s">
        <v>187</v>
      </c>
      <c r="E1380" s="36">
        <v>16518.39</v>
      </c>
      <c r="F1380" s="36">
        <v>32507189.760000002</v>
      </c>
      <c r="G1380" s="36">
        <v>1808010.95</v>
      </c>
    </row>
    <row r="1381" spans="1:7" x14ac:dyDescent="0.2">
      <c r="A1381" s="35" t="s">
        <v>225</v>
      </c>
      <c r="B1381" s="35" t="s">
        <v>197</v>
      </c>
      <c r="C1381" s="35" t="s">
        <v>189</v>
      </c>
      <c r="D1381" s="35" t="s">
        <v>188</v>
      </c>
      <c r="E1381" s="36">
        <v>302312.76</v>
      </c>
      <c r="F1381" s="36">
        <v>98337293.950000003</v>
      </c>
      <c r="G1381" s="36">
        <v>17137578.059999999</v>
      </c>
    </row>
    <row r="1382" spans="1:7" x14ac:dyDescent="0.2">
      <c r="A1382" s="35" t="s">
        <v>225</v>
      </c>
      <c r="B1382" s="35" t="s">
        <v>198</v>
      </c>
      <c r="C1382" s="35" t="s">
        <v>186</v>
      </c>
      <c r="D1382" s="35" t="s">
        <v>187</v>
      </c>
      <c r="E1382" s="36">
        <v>16162.47</v>
      </c>
      <c r="F1382" s="36">
        <v>29193890.800000001</v>
      </c>
      <c r="G1382" s="36">
        <v>1564459.18</v>
      </c>
    </row>
    <row r="1383" spans="1:7" x14ac:dyDescent="0.2">
      <c r="A1383" s="35" t="s">
        <v>225</v>
      </c>
      <c r="B1383" s="35" t="s">
        <v>198</v>
      </c>
      <c r="C1383" s="35" t="s">
        <v>186</v>
      </c>
      <c r="D1383" s="35" t="s">
        <v>188</v>
      </c>
      <c r="E1383" s="36">
        <v>239095.01</v>
      </c>
      <c r="F1383" s="36">
        <v>99570457.299999997</v>
      </c>
      <c r="G1383" s="36">
        <v>14561673.359999999</v>
      </c>
    </row>
    <row r="1384" spans="1:7" x14ac:dyDescent="0.2">
      <c r="A1384" s="35" t="s">
        <v>225</v>
      </c>
      <c r="B1384" s="35" t="s">
        <v>198</v>
      </c>
      <c r="C1384" s="35" t="s">
        <v>189</v>
      </c>
      <c r="D1384" s="35" t="s">
        <v>187</v>
      </c>
      <c r="E1384" s="36">
        <v>18917.2</v>
      </c>
      <c r="F1384" s="36">
        <v>37040908.840000004</v>
      </c>
      <c r="G1384" s="36">
        <v>1990810.86</v>
      </c>
    </row>
    <row r="1385" spans="1:7" x14ac:dyDescent="0.2">
      <c r="A1385" s="35" t="s">
        <v>225</v>
      </c>
      <c r="B1385" s="35" t="s">
        <v>198</v>
      </c>
      <c r="C1385" s="35" t="s">
        <v>189</v>
      </c>
      <c r="D1385" s="35" t="s">
        <v>188</v>
      </c>
      <c r="E1385" s="36">
        <v>229657.36</v>
      </c>
      <c r="F1385" s="36">
        <v>97086997.810000002</v>
      </c>
      <c r="G1385" s="36">
        <v>14530981.35</v>
      </c>
    </row>
    <row r="1386" spans="1:7" x14ac:dyDescent="0.2">
      <c r="A1386" s="35" t="s">
        <v>225</v>
      </c>
      <c r="B1386" s="35" t="s">
        <v>199</v>
      </c>
      <c r="C1386" s="35" t="s">
        <v>186</v>
      </c>
      <c r="D1386" s="35" t="s">
        <v>187</v>
      </c>
      <c r="E1386" s="36">
        <v>17964.73</v>
      </c>
      <c r="F1386" s="36">
        <v>33155332.789999999</v>
      </c>
      <c r="G1386" s="36">
        <v>1683241.5</v>
      </c>
    </row>
    <row r="1387" spans="1:7" x14ac:dyDescent="0.2">
      <c r="A1387" s="35" t="s">
        <v>225</v>
      </c>
      <c r="B1387" s="35" t="s">
        <v>199</v>
      </c>
      <c r="C1387" s="35" t="s">
        <v>186</v>
      </c>
      <c r="D1387" s="35" t="s">
        <v>188</v>
      </c>
      <c r="E1387" s="36">
        <v>198887.13</v>
      </c>
      <c r="F1387" s="36">
        <v>96148103.709999993</v>
      </c>
      <c r="G1387" s="36">
        <v>12675434.92</v>
      </c>
    </row>
    <row r="1388" spans="1:7" x14ac:dyDescent="0.2">
      <c r="A1388" s="35" t="s">
        <v>225</v>
      </c>
      <c r="B1388" s="35" t="s">
        <v>199</v>
      </c>
      <c r="C1388" s="35" t="s">
        <v>189</v>
      </c>
      <c r="D1388" s="35" t="s">
        <v>187</v>
      </c>
      <c r="E1388" s="36">
        <v>19841.91</v>
      </c>
      <c r="F1388" s="36">
        <v>40921760.979999997</v>
      </c>
      <c r="G1388" s="36">
        <v>2072363.86</v>
      </c>
    </row>
    <row r="1389" spans="1:7" x14ac:dyDescent="0.2">
      <c r="A1389" s="35" t="s">
        <v>225</v>
      </c>
      <c r="B1389" s="35" t="s">
        <v>199</v>
      </c>
      <c r="C1389" s="35" t="s">
        <v>189</v>
      </c>
      <c r="D1389" s="35" t="s">
        <v>188</v>
      </c>
      <c r="E1389" s="36">
        <v>168908.49</v>
      </c>
      <c r="F1389" s="36">
        <v>93065396.25</v>
      </c>
      <c r="G1389" s="36">
        <v>11468771.640000001</v>
      </c>
    </row>
    <row r="1390" spans="1:7" x14ac:dyDescent="0.2">
      <c r="A1390" s="35" t="s">
        <v>225</v>
      </c>
      <c r="B1390" s="35" t="s">
        <v>200</v>
      </c>
      <c r="C1390" s="35" t="s">
        <v>186</v>
      </c>
      <c r="D1390" s="35" t="s">
        <v>187</v>
      </c>
      <c r="E1390" s="36">
        <v>24890.87</v>
      </c>
      <c r="F1390" s="36">
        <v>48854248.619999997</v>
      </c>
      <c r="G1390" s="36">
        <v>2445821.6800000002</v>
      </c>
    </row>
    <row r="1391" spans="1:7" x14ac:dyDescent="0.2">
      <c r="A1391" s="35" t="s">
        <v>225</v>
      </c>
      <c r="B1391" s="35" t="s">
        <v>200</v>
      </c>
      <c r="C1391" s="35" t="s">
        <v>186</v>
      </c>
      <c r="D1391" s="35" t="s">
        <v>188</v>
      </c>
      <c r="E1391" s="36">
        <v>190326.97</v>
      </c>
      <c r="F1391" s="36">
        <v>111926160.11</v>
      </c>
      <c r="G1391" s="36">
        <v>12932070.810000001</v>
      </c>
    </row>
    <row r="1392" spans="1:7" x14ac:dyDescent="0.2">
      <c r="A1392" s="35" t="s">
        <v>225</v>
      </c>
      <c r="B1392" s="35" t="s">
        <v>200</v>
      </c>
      <c r="C1392" s="35" t="s">
        <v>189</v>
      </c>
      <c r="D1392" s="35" t="s">
        <v>187</v>
      </c>
      <c r="E1392" s="36">
        <v>24269.25</v>
      </c>
      <c r="F1392" s="36">
        <v>53338332.240000002</v>
      </c>
      <c r="G1392" s="36">
        <v>2592726.9900000002</v>
      </c>
    </row>
    <row r="1393" spans="1:7" x14ac:dyDescent="0.2">
      <c r="A1393" s="35" t="s">
        <v>225</v>
      </c>
      <c r="B1393" s="35" t="s">
        <v>200</v>
      </c>
      <c r="C1393" s="35" t="s">
        <v>189</v>
      </c>
      <c r="D1393" s="35" t="s">
        <v>188</v>
      </c>
      <c r="E1393" s="36">
        <v>153878.66</v>
      </c>
      <c r="F1393" s="36">
        <v>104581538.70999999</v>
      </c>
      <c r="G1393" s="36">
        <v>11341935.68</v>
      </c>
    </row>
    <row r="1394" spans="1:7" x14ac:dyDescent="0.2">
      <c r="A1394" s="35" t="s">
        <v>225</v>
      </c>
      <c r="B1394" s="35" t="s">
        <v>201</v>
      </c>
      <c r="C1394" s="35" t="s">
        <v>186</v>
      </c>
      <c r="D1394" s="35" t="s">
        <v>187</v>
      </c>
      <c r="E1394" s="36">
        <v>28109.97</v>
      </c>
      <c r="F1394" s="36">
        <v>59455214.829999998</v>
      </c>
      <c r="G1394" s="36">
        <v>2852522.71</v>
      </c>
    </row>
    <row r="1395" spans="1:7" x14ac:dyDescent="0.2">
      <c r="A1395" s="35" t="s">
        <v>225</v>
      </c>
      <c r="B1395" s="35" t="s">
        <v>201</v>
      </c>
      <c r="C1395" s="35" t="s">
        <v>186</v>
      </c>
      <c r="D1395" s="35" t="s">
        <v>188</v>
      </c>
      <c r="E1395" s="36">
        <v>147931.54999999999</v>
      </c>
      <c r="F1395" s="36">
        <v>101180043.44</v>
      </c>
      <c r="G1395" s="36">
        <v>10713517.41</v>
      </c>
    </row>
    <row r="1396" spans="1:7" x14ac:dyDescent="0.2">
      <c r="A1396" s="35" t="s">
        <v>225</v>
      </c>
      <c r="B1396" s="35" t="s">
        <v>201</v>
      </c>
      <c r="C1396" s="35" t="s">
        <v>189</v>
      </c>
      <c r="D1396" s="35" t="s">
        <v>187</v>
      </c>
      <c r="E1396" s="36">
        <v>22812.33</v>
      </c>
      <c r="F1396" s="36">
        <v>53490165.789999999</v>
      </c>
      <c r="G1396" s="36">
        <v>2495057.52</v>
      </c>
    </row>
    <row r="1397" spans="1:7" x14ac:dyDescent="0.2">
      <c r="A1397" s="35" t="s">
        <v>225</v>
      </c>
      <c r="B1397" s="35" t="s">
        <v>201</v>
      </c>
      <c r="C1397" s="35" t="s">
        <v>189</v>
      </c>
      <c r="D1397" s="35" t="s">
        <v>188</v>
      </c>
      <c r="E1397" s="36">
        <v>112598.16</v>
      </c>
      <c r="F1397" s="36">
        <v>92243312.939999998</v>
      </c>
      <c r="G1397" s="36">
        <v>8915952.1400000006</v>
      </c>
    </row>
    <row r="1398" spans="1:7" x14ac:dyDescent="0.2">
      <c r="A1398" s="35" t="s">
        <v>225</v>
      </c>
      <c r="B1398" s="35" t="s">
        <v>202</v>
      </c>
      <c r="C1398" s="35" t="s">
        <v>186</v>
      </c>
      <c r="D1398" s="35" t="s">
        <v>187</v>
      </c>
      <c r="E1398" s="36">
        <v>28589.63</v>
      </c>
      <c r="F1398" s="36">
        <v>66226691.259999998</v>
      </c>
      <c r="G1398" s="36">
        <v>2984206.74</v>
      </c>
    </row>
    <row r="1399" spans="1:7" x14ac:dyDescent="0.2">
      <c r="A1399" s="35" t="s">
        <v>225</v>
      </c>
      <c r="B1399" s="35" t="s">
        <v>202</v>
      </c>
      <c r="C1399" s="35" t="s">
        <v>186</v>
      </c>
      <c r="D1399" s="35" t="s">
        <v>188</v>
      </c>
      <c r="E1399" s="36">
        <v>94106.59</v>
      </c>
      <c r="F1399" s="36">
        <v>77372337.840000004</v>
      </c>
      <c r="G1399" s="36">
        <v>7237166.7800000003</v>
      </c>
    </row>
    <row r="1400" spans="1:7" x14ac:dyDescent="0.2">
      <c r="A1400" s="35" t="s">
        <v>225</v>
      </c>
      <c r="B1400" s="35" t="s">
        <v>202</v>
      </c>
      <c r="C1400" s="35" t="s">
        <v>189</v>
      </c>
      <c r="D1400" s="35" t="s">
        <v>187</v>
      </c>
      <c r="E1400" s="36">
        <v>18399.78</v>
      </c>
      <c r="F1400" s="36">
        <v>47259261.409999996</v>
      </c>
      <c r="G1400" s="36">
        <v>2120745.06</v>
      </c>
    </row>
    <row r="1401" spans="1:7" x14ac:dyDescent="0.2">
      <c r="A1401" s="35" t="s">
        <v>225</v>
      </c>
      <c r="B1401" s="35" t="s">
        <v>202</v>
      </c>
      <c r="C1401" s="35" t="s">
        <v>189</v>
      </c>
      <c r="D1401" s="35" t="s">
        <v>188</v>
      </c>
      <c r="E1401" s="36">
        <v>66532.460000000006</v>
      </c>
      <c r="F1401" s="36">
        <v>61387888.649999999</v>
      </c>
      <c r="G1401" s="36">
        <v>5458123.9699999997</v>
      </c>
    </row>
    <row r="1402" spans="1:7" x14ac:dyDescent="0.2">
      <c r="A1402" s="35" t="s">
        <v>225</v>
      </c>
      <c r="B1402" s="35" t="s">
        <v>203</v>
      </c>
      <c r="C1402" s="35" t="s">
        <v>186</v>
      </c>
      <c r="D1402" s="35" t="s">
        <v>187</v>
      </c>
      <c r="E1402" s="36">
        <v>30644</v>
      </c>
      <c r="F1402" s="36">
        <v>79007368.329999998</v>
      </c>
      <c r="G1402" s="36">
        <v>3298295.24</v>
      </c>
    </row>
    <row r="1403" spans="1:7" x14ac:dyDescent="0.2">
      <c r="A1403" s="35" t="s">
        <v>225</v>
      </c>
      <c r="B1403" s="35" t="s">
        <v>203</v>
      </c>
      <c r="C1403" s="35" t="s">
        <v>186</v>
      </c>
      <c r="D1403" s="35" t="s">
        <v>188</v>
      </c>
      <c r="E1403" s="36">
        <v>59591.57</v>
      </c>
      <c r="F1403" s="36">
        <v>60327464.469999999</v>
      </c>
      <c r="G1403" s="36">
        <v>4931891.6100000003</v>
      </c>
    </row>
    <row r="1404" spans="1:7" x14ac:dyDescent="0.2">
      <c r="A1404" s="35" t="s">
        <v>225</v>
      </c>
      <c r="B1404" s="35" t="s">
        <v>203</v>
      </c>
      <c r="C1404" s="35" t="s">
        <v>189</v>
      </c>
      <c r="D1404" s="35" t="s">
        <v>187</v>
      </c>
      <c r="E1404" s="36">
        <v>14347.02</v>
      </c>
      <c r="F1404" s="36">
        <v>37671405.740000002</v>
      </c>
      <c r="G1404" s="36">
        <v>1757257.64</v>
      </c>
    </row>
    <row r="1405" spans="1:7" x14ac:dyDescent="0.2">
      <c r="A1405" s="35" t="s">
        <v>225</v>
      </c>
      <c r="B1405" s="35" t="s">
        <v>203</v>
      </c>
      <c r="C1405" s="35" t="s">
        <v>189</v>
      </c>
      <c r="D1405" s="35" t="s">
        <v>188</v>
      </c>
      <c r="E1405" s="36">
        <v>35091.71</v>
      </c>
      <c r="F1405" s="36">
        <v>35539912.82</v>
      </c>
      <c r="G1405" s="36">
        <v>3043833.23</v>
      </c>
    </row>
    <row r="1406" spans="1:7" x14ac:dyDescent="0.2">
      <c r="A1406" s="35" t="s">
        <v>225</v>
      </c>
      <c r="B1406" s="35" t="s">
        <v>204</v>
      </c>
      <c r="C1406" s="35" t="s">
        <v>186</v>
      </c>
      <c r="D1406" s="35" t="s">
        <v>187</v>
      </c>
      <c r="E1406" s="36">
        <v>30229.16</v>
      </c>
      <c r="F1406" s="36">
        <v>87653473.060000002</v>
      </c>
      <c r="G1406" s="36">
        <v>3422935.96</v>
      </c>
    </row>
    <row r="1407" spans="1:7" x14ac:dyDescent="0.2">
      <c r="A1407" s="35" t="s">
        <v>225</v>
      </c>
      <c r="B1407" s="35" t="s">
        <v>204</v>
      </c>
      <c r="C1407" s="35" t="s">
        <v>186</v>
      </c>
      <c r="D1407" s="35" t="s">
        <v>188</v>
      </c>
      <c r="E1407" s="36">
        <v>29613.56</v>
      </c>
      <c r="F1407" s="36">
        <v>37130002.340000004</v>
      </c>
      <c r="G1407" s="36">
        <v>2660761.33</v>
      </c>
    </row>
    <row r="1408" spans="1:7" x14ac:dyDescent="0.2">
      <c r="A1408" s="35" t="s">
        <v>225</v>
      </c>
      <c r="B1408" s="35" t="s">
        <v>204</v>
      </c>
      <c r="C1408" s="35" t="s">
        <v>189</v>
      </c>
      <c r="D1408" s="35" t="s">
        <v>187</v>
      </c>
      <c r="E1408" s="36">
        <v>8926.36</v>
      </c>
      <c r="F1408" s="36">
        <v>25117242.079999998</v>
      </c>
      <c r="G1408" s="36">
        <v>1109526.6399999999</v>
      </c>
    </row>
    <row r="1409" spans="1:7" x14ac:dyDescent="0.2">
      <c r="A1409" s="35" t="s">
        <v>225</v>
      </c>
      <c r="B1409" s="35" t="s">
        <v>204</v>
      </c>
      <c r="C1409" s="35" t="s">
        <v>189</v>
      </c>
      <c r="D1409" s="35" t="s">
        <v>188</v>
      </c>
      <c r="E1409" s="36">
        <v>13547.28</v>
      </c>
      <c r="F1409" s="36">
        <v>16537372.210000001</v>
      </c>
      <c r="G1409" s="36">
        <v>1280564.4099999999</v>
      </c>
    </row>
    <row r="1410" spans="1:7" x14ac:dyDescent="0.2">
      <c r="A1410" s="35" t="s">
        <v>226</v>
      </c>
      <c r="B1410" s="35" t="s">
        <v>185</v>
      </c>
      <c r="C1410" s="35" t="s">
        <v>186</v>
      </c>
      <c r="D1410" s="35" t="s">
        <v>187</v>
      </c>
      <c r="E1410" s="36">
        <v>5865.98</v>
      </c>
      <c r="F1410" s="36">
        <v>3145325.79</v>
      </c>
      <c r="G1410" s="36">
        <v>101200.17</v>
      </c>
    </row>
    <row r="1411" spans="1:7" x14ac:dyDescent="0.2">
      <c r="A1411" s="35" t="s">
        <v>226</v>
      </c>
      <c r="B1411" s="35" t="s">
        <v>185</v>
      </c>
      <c r="C1411" s="35" t="s">
        <v>186</v>
      </c>
      <c r="D1411" s="35" t="s">
        <v>188</v>
      </c>
      <c r="E1411" s="36">
        <v>352798.94</v>
      </c>
      <c r="F1411" s="36">
        <v>30171158.129999999</v>
      </c>
      <c r="G1411" s="36">
        <v>2753402.86</v>
      </c>
    </row>
    <row r="1412" spans="1:7" x14ac:dyDescent="0.2">
      <c r="A1412" s="35" t="s">
        <v>226</v>
      </c>
      <c r="B1412" s="35" t="s">
        <v>185</v>
      </c>
      <c r="C1412" s="35" t="s">
        <v>189</v>
      </c>
      <c r="D1412" s="35" t="s">
        <v>187</v>
      </c>
      <c r="E1412" s="36">
        <v>6247.33</v>
      </c>
      <c r="F1412" s="36">
        <v>2198314.42</v>
      </c>
      <c r="G1412" s="36">
        <v>93056.19</v>
      </c>
    </row>
    <row r="1413" spans="1:7" x14ac:dyDescent="0.2">
      <c r="A1413" s="35" t="s">
        <v>226</v>
      </c>
      <c r="B1413" s="35" t="s">
        <v>185</v>
      </c>
      <c r="C1413" s="35" t="s">
        <v>189</v>
      </c>
      <c r="D1413" s="35" t="s">
        <v>188</v>
      </c>
      <c r="E1413" s="36">
        <v>371087.95</v>
      </c>
      <c r="F1413" s="36">
        <v>31441499.73</v>
      </c>
      <c r="G1413" s="36">
        <v>2885715.74</v>
      </c>
    </row>
    <row r="1414" spans="1:7" x14ac:dyDescent="0.2">
      <c r="A1414" s="35" t="s">
        <v>226</v>
      </c>
      <c r="B1414" s="35" t="s">
        <v>190</v>
      </c>
      <c r="C1414" s="35" t="s">
        <v>186</v>
      </c>
      <c r="D1414" s="35" t="s">
        <v>187</v>
      </c>
      <c r="E1414" s="36">
        <v>3168.46</v>
      </c>
      <c r="F1414" s="36">
        <v>2326504.37</v>
      </c>
      <c r="G1414" s="36">
        <v>236305.3</v>
      </c>
    </row>
    <row r="1415" spans="1:7" x14ac:dyDescent="0.2">
      <c r="A1415" s="35" t="s">
        <v>226</v>
      </c>
      <c r="B1415" s="35" t="s">
        <v>190</v>
      </c>
      <c r="C1415" s="35" t="s">
        <v>186</v>
      </c>
      <c r="D1415" s="35" t="s">
        <v>188</v>
      </c>
      <c r="E1415" s="36">
        <v>154502.59</v>
      </c>
      <c r="F1415" s="36">
        <v>21931990.149999999</v>
      </c>
      <c r="G1415" s="36">
        <v>6060216.9699999997</v>
      </c>
    </row>
    <row r="1416" spans="1:7" x14ac:dyDescent="0.2">
      <c r="A1416" s="35" t="s">
        <v>226</v>
      </c>
      <c r="B1416" s="35" t="s">
        <v>190</v>
      </c>
      <c r="C1416" s="35" t="s">
        <v>189</v>
      </c>
      <c r="D1416" s="35" t="s">
        <v>187</v>
      </c>
      <c r="E1416" s="36">
        <v>2549.5700000000002</v>
      </c>
      <c r="F1416" s="36">
        <v>1898356.42</v>
      </c>
      <c r="G1416" s="36">
        <v>184110.12</v>
      </c>
    </row>
    <row r="1417" spans="1:7" x14ac:dyDescent="0.2">
      <c r="A1417" s="35" t="s">
        <v>226</v>
      </c>
      <c r="B1417" s="35" t="s">
        <v>190</v>
      </c>
      <c r="C1417" s="35" t="s">
        <v>189</v>
      </c>
      <c r="D1417" s="35" t="s">
        <v>188</v>
      </c>
      <c r="E1417" s="36">
        <v>157592.62</v>
      </c>
      <c r="F1417" s="36">
        <v>13237261.970000001</v>
      </c>
      <c r="G1417" s="36">
        <v>4146523.9</v>
      </c>
    </row>
    <row r="1418" spans="1:7" x14ac:dyDescent="0.2">
      <c r="A1418" s="35" t="s">
        <v>226</v>
      </c>
      <c r="B1418" s="35" t="s">
        <v>191</v>
      </c>
      <c r="C1418" s="35" t="s">
        <v>186</v>
      </c>
      <c r="D1418" s="35" t="s">
        <v>187</v>
      </c>
      <c r="E1418" s="36">
        <v>3018.65</v>
      </c>
      <c r="F1418" s="36">
        <v>2727294.97</v>
      </c>
      <c r="G1418" s="36">
        <v>224111.32</v>
      </c>
    </row>
    <row r="1419" spans="1:7" x14ac:dyDescent="0.2">
      <c r="A1419" s="35" t="s">
        <v>226</v>
      </c>
      <c r="B1419" s="35" t="s">
        <v>191</v>
      </c>
      <c r="C1419" s="35" t="s">
        <v>186</v>
      </c>
      <c r="D1419" s="35" t="s">
        <v>188</v>
      </c>
      <c r="E1419" s="36">
        <v>134648.43</v>
      </c>
      <c r="F1419" s="36">
        <v>28057869.870000001</v>
      </c>
      <c r="G1419" s="36">
        <v>5637628.2999999998</v>
      </c>
    </row>
    <row r="1420" spans="1:7" x14ac:dyDescent="0.2">
      <c r="A1420" s="35" t="s">
        <v>226</v>
      </c>
      <c r="B1420" s="35" t="s">
        <v>191</v>
      </c>
      <c r="C1420" s="35" t="s">
        <v>189</v>
      </c>
      <c r="D1420" s="35" t="s">
        <v>187</v>
      </c>
      <c r="E1420" s="36">
        <v>2220.17</v>
      </c>
      <c r="F1420" s="36">
        <v>1883368.88</v>
      </c>
      <c r="G1420" s="36">
        <v>157011.98000000001</v>
      </c>
    </row>
    <row r="1421" spans="1:7" x14ac:dyDescent="0.2">
      <c r="A1421" s="35" t="s">
        <v>226</v>
      </c>
      <c r="B1421" s="35" t="s">
        <v>191</v>
      </c>
      <c r="C1421" s="35" t="s">
        <v>189</v>
      </c>
      <c r="D1421" s="35" t="s">
        <v>188</v>
      </c>
      <c r="E1421" s="36">
        <v>143299.29</v>
      </c>
      <c r="F1421" s="36">
        <v>11474575.51</v>
      </c>
      <c r="G1421" s="36">
        <v>3613749.12</v>
      </c>
    </row>
    <row r="1422" spans="1:7" x14ac:dyDescent="0.2">
      <c r="A1422" s="35" t="s">
        <v>226</v>
      </c>
      <c r="B1422" s="35" t="s">
        <v>192</v>
      </c>
      <c r="C1422" s="35" t="s">
        <v>186</v>
      </c>
      <c r="D1422" s="35" t="s">
        <v>187</v>
      </c>
      <c r="E1422" s="36">
        <v>3385.55</v>
      </c>
      <c r="F1422" s="36">
        <v>2606614.98</v>
      </c>
      <c r="G1422" s="36">
        <v>227670.12</v>
      </c>
    </row>
    <row r="1423" spans="1:7" x14ac:dyDescent="0.2">
      <c r="A1423" s="35" t="s">
        <v>226</v>
      </c>
      <c r="B1423" s="35" t="s">
        <v>192</v>
      </c>
      <c r="C1423" s="35" t="s">
        <v>186</v>
      </c>
      <c r="D1423" s="35" t="s">
        <v>188</v>
      </c>
      <c r="E1423" s="36">
        <v>137967.10999999999</v>
      </c>
      <c r="F1423" s="36">
        <v>31891923.120000001</v>
      </c>
      <c r="G1423" s="36">
        <v>6128917.5099999998</v>
      </c>
    </row>
    <row r="1424" spans="1:7" x14ac:dyDescent="0.2">
      <c r="A1424" s="35" t="s">
        <v>226</v>
      </c>
      <c r="B1424" s="35" t="s">
        <v>192</v>
      </c>
      <c r="C1424" s="35" t="s">
        <v>189</v>
      </c>
      <c r="D1424" s="35" t="s">
        <v>187</v>
      </c>
      <c r="E1424" s="36">
        <v>2145.2199999999998</v>
      </c>
      <c r="F1424" s="36">
        <v>1995278.87</v>
      </c>
      <c r="G1424" s="36">
        <v>170501.45</v>
      </c>
    </row>
    <row r="1425" spans="1:7" x14ac:dyDescent="0.2">
      <c r="A1425" s="35" t="s">
        <v>226</v>
      </c>
      <c r="B1425" s="35" t="s">
        <v>192</v>
      </c>
      <c r="C1425" s="35" t="s">
        <v>189</v>
      </c>
      <c r="D1425" s="35" t="s">
        <v>188</v>
      </c>
      <c r="E1425" s="36">
        <v>145118.51999999999</v>
      </c>
      <c r="F1425" s="36">
        <v>12822530.119999999</v>
      </c>
      <c r="G1425" s="36">
        <v>4043923.24</v>
      </c>
    </row>
    <row r="1426" spans="1:7" x14ac:dyDescent="0.2">
      <c r="A1426" s="35" t="s">
        <v>226</v>
      </c>
      <c r="B1426" s="35" t="s">
        <v>193</v>
      </c>
      <c r="C1426" s="35" t="s">
        <v>186</v>
      </c>
      <c r="D1426" s="35" t="s">
        <v>187</v>
      </c>
      <c r="E1426" s="36">
        <v>3549.15</v>
      </c>
      <c r="F1426" s="36">
        <v>3148604.95</v>
      </c>
      <c r="G1426" s="36">
        <v>270941.24</v>
      </c>
    </row>
    <row r="1427" spans="1:7" x14ac:dyDescent="0.2">
      <c r="A1427" s="35" t="s">
        <v>226</v>
      </c>
      <c r="B1427" s="35" t="s">
        <v>193</v>
      </c>
      <c r="C1427" s="35" t="s">
        <v>186</v>
      </c>
      <c r="D1427" s="35" t="s">
        <v>188</v>
      </c>
      <c r="E1427" s="36">
        <v>130843.34</v>
      </c>
      <c r="F1427" s="36">
        <v>28062967.43</v>
      </c>
      <c r="G1427" s="36">
        <v>6072685.7699999996</v>
      </c>
    </row>
    <row r="1428" spans="1:7" x14ac:dyDescent="0.2">
      <c r="A1428" s="35" t="s">
        <v>226</v>
      </c>
      <c r="B1428" s="35" t="s">
        <v>193</v>
      </c>
      <c r="C1428" s="35" t="s">
        <v>189</v>
      </c>
      <c r="D1428" s="35" t="s">
        <v>187</v>
      </c>
      <c r="E1428" s="36">
        <v>2672.32</v>
      </c>
      <c r="F1428" s="36">
        <v>2657228.5299999998</v>
      </c>
      <c r="G1428" s="36">
        <v>211845.14</v>
      </c>
    </row>
    <row r="1429" spans="1:7" x14ac:dyDescent="0.2">
      <c r="A1429" s="35" t="s">
        <v>226</v>
      </c>
      <c r="B1429" s="35" t="s">
        <v>193</v>
      </c>
      <c r="C1429" s="35" t="s">
        <v>189</v>
      </c>
      <c r="D1429" s="35" t="s">
        <v>188</v>
      </c>
      <c r="E1429" s="36">
        <v>142491.92000000001</v>
      </c>
      <c r="F1429" s="36">
        <v>14503070.279999999</v>
      </c>
      <c r="G1429" s="36">
        <v>4472387.3</v>
      </c>
    </row>
    <row r="1430" spans="1:7" x14ac:dyDescent="0.2">
      <c r="A1430" s="35" t="s">
        <v>226</v>
      </c>
      <c r="B1430" s="35" t="s">
        <v>194</v>
      </c>
      <c r="C1430" s="35" t="s">
        <v>186</v>
      </c>
      <c r="D1430" s="35" t="s">
        <v>187</v>
      </c>
      <c r="E1430" s="36">
        <v>3776.87</v>
      </c>
      <c r="F1430" s="36">
        <v>3665158.52</v>
      </c>
      <c r="G1430" s="36">
        <v>328145.39</v>
      </c>
    </row>
    <row r="1431" spans="1:7" x14ac:dyDescent="0.2">
      <c r="A1431" s="35" t="s">
        <v>226</v>
      </c>
      <c r="B1431" s="35" t="s">
        <v>194</v>
      </c>
      <c r="C1431" s="35" t="s">
        <v>186</v>
      </c>
      <c r="D1431" s="35" t="s">
        <v>188</v>
      </c>
      <c r="E1431" s="36">
        <v>127869.04</v>
      </c>
      <c r="F1431" s="36">
        <v>28052330.969999999</v>
      </c>
      <c r="G1431" s="36">
        <v>6166471.5099999998</v>
      </c>
    </row>
    <row r="1432" spans="1:7" x14ac:dyDescent="0.2">
      <c r="A1432" s="35" t="s">
        <v>226</v>
      </c>
      <c r="B1432" s="35" t="s">
        <v>194</v>
      </c>
      <c r="C1432" s="35" t="s">
        <v>189</v>
      </c>
      <c r="D1432" s="35" t="s">
        <v>187</v>
      </c>
      <c r="E1432" s="36">
        <v>3449.39</v>
      </c>
      <c r="F1432" s="36">
        <v>3666388.52</v>
      </c>
      <c r="G1432" s="36">
        <v>265293.90000000002</v>
      </c>
    </row>
    <row r="1433" spans="1:7" x14ac:dyDescent="0.2">
      <c r="A1433" s="35" t="s">
        <v>226</v>
      </c>
      <c r="B1433" s="35" t="s">
        <v>194</v>
      </c>
      <c r="C1433" s="35" t="s">
        <v>189</v>
      </c>
      <c r="D1433" s="35" t="s">
        <v>188</v>
      </c>
      <c r="E1433" s="36">
        <v>132219.93</v>
      </c>
      <c r="F1433" s="36">
        <v>16702184.449999999</v>
      </c>
      <c r="G1433" s="36">
        <v>4713843.43</v>
      </c>
    </row>
    <row r="1434" spans="1:7" x14ac:dyDescent="0.2">
      <c r="A1434" s="35" t="s">
        <v>226</v>
      </c>
      <c r="B1434" s="35" t="s">
        <v>195</v>
      </c>
      <c r="C1434" s="35" t="s">
        <v>186</v>
      </c>
      <c r="D1434" s="35" t="s">
        <v>187</v>
      </c>
      <c r="E1434" s="36">
        <v>4785.93</v>
      </c>
      <c r="F1434" s="36">
        <v>5203546.0999999996</v>
      </c>
      <c r="G1434" s="36">
        <v>406070.51</v>
      </c>
    </row>
    <row r="1435" spans="1:7" x14ac:dyDescent="0.2">
      <c r="A1435" s="35" t="s">
        <v>226</v>
      </c>
      <c r="B1435" s="35" t="s">
        <v>195</v>
      </c>
      <c r="C1435" s="35" t="s">
        <v>186</v>
      </c>
      <c r="D1435" s="35" t="s">
        <v>188</v>
      </c>
      <c r="E1435" s="36">
        <v>139353.79</v>
      </c>
      <c r="F1435" s="36">
        <v>32524812.59</v>
      </c>
      <c r="G1435" s="36">
        <v>6900743.3700000001</v>
      </c>
    </row>
    <row r="1436" spans="1:7" x14ac:dyDescent="0.2">
      <c r="A1436" s="35" t="s">
        <v>226</v>
      </c>
      <c r="B1436" s="35" t="s">
        <v>195</v>
      </c>
      <c r="C1436" s="35" t="s">
        <v>189</v>
      </c>
      <c r="D1436" s="35" t="s">
        <v>187</v>
      </c>
      <c r="E1436" s="36">
        <v>4409.8999999999996</v>
      </c>
      <c r="F1436" s="36">
        <v>4755171.22</v>
      </c>
      <c r="G1436" s="36">
        <v>390863.84</v>
      </c>
    </row>
    <row r="1437" spans="1:7" x14ac:dyDescent="0.2">
      <c r="A1437" s="35" t="s">
        <v>226</v>
      </c>
      <c r="B1437" s="35" t="s">
        <v>195</v>
      </c>
      <c r="C1437" s="35" t="s">
        <v>189</v>
      </c>
      <c r="D1437" s="35" t="s">
        <v>188</v>
      </c>
      <c r="E1437" s="36">
        <v>142990.73000000001</v>
      </c>
      <c r="F1437" s="36">
        <v>24934671.780000001</v>
      </c>
      <c r="G1437" s="36">
        <v>5643703.25</v>
      </c>
    </row>
    <row r="1438" spans="1:7" x14ac:dyDescent="0.2">
      <c r="A1438" s="35" t="s">
        <v>226</v>
      </c>
      <c r="B1438" s="35" t="s">
        <v>196</v>
      </c>
      <c r="C1438" s="35" t="s">
        <v>186</v>
      </c>
      <c r="D1438" s="35" t="s">
        <v>187</v>
      </c>
      <c r="E1438" s="36">
        <v>7084.19</v>
      </c>
      <c r="F1438" s="36">
        <v>9577395.6999999993</v>
      </c>
      <c r="G1438" s="36">
        <v>598737.22</v>
      </c>
    </row>
    <row r="1439" spans="1:7" x14ac:dyDescent="0.2">
      <c r="A1439" s="35" t="s">
        <v>226</v>
      </c>
      <c r="B1439" s="35" t="s">
        <v>196</v>
      </c>
      <c r="C1439" s="35" t="s">
        <v>186</v>
      </c>
      <c r="D1439" s="35" t="s">
        <v>188</v>
      </c>
      <c r="E1439" s="36">
        <v>152022.25</v>
      </c>
      <c r="F1439" s="36">
        <v>41196544.590000004</v>
      </c>
      <c r="G1439" s="36">
        <v>7838947.7000000002</v>
      </c>
    </row>
    <row r="1440" spans="1:7" x14ac:dyDescent="0.2">
      <c r="A1440" s="35" t="s">
        <v>226</v>
      </c>
      <c r="B1440" s="35" t="s">
        <v>196</v>
      </c>
      <c r="C1440" s="35" t="s">
        <v>189</v>
      </c>
      <c r="D1440" s="35" t="s">
        <v>187</v>
      </c>
      <c r="E1440" s="36">
        <v>6548.99</v>
      </c>
      <c r="F1440" s="36">
        <v>7456341.7199999997</v>
      </c>
      <c r="G1440" s="36">
        <v>567429.03</v>
      </c>
    </row>
    <row r="1441" spans="1:7" x14ac:dyDescent="0.2">
      <c r="A1441" s="35" t="s">
        <v>226</v>
      </c>
      <c r="B1441" s="35" t="s">
        <v>196</v>
      </c>
      <c r="C1441" s="35" t="s">
        <v>189</v>
      </c>
      <c r="D1441" s="35" t="s">
        <v>188</v>
      </c>
      <c r="E1441" s="36">
        <v>154362.51999999999</v>
      </c>
      <c r="F1441" s="36">
        <v>32778694.91</v>
      </c>
      <c r="G1441" s="36">
        <v>6815585.3099999996</v>
      </c>
    </row>
    <row r="1442" spans="1:7" x14ac:dyDescent="0.2">
      <c r="A1442" s="35" t="s">
        <v>226</v>
      </c>
      <c r="B1442" s="35" t="s">
        <v>197</v>
      </c>
      <c r="C1442" s="35" t="s">
        <v>186</v>
      </c>
      <c r="D1442" s="35" t="s">
        <v>187</v>
      </c>
      <c r="E1442" s="36">
        <v>7855.87</v>
      </c>
      <c r="F1442" s="36">
        <v>11562694.16</v>
      </c>
      <c r="G1442" s="36">
        <v>691268.71</v>
      </c>
    </row>
    <row r="1443" spans="1:7" x14ac:dyDescent="0.2">
      <c r="A1443" s="35" t="s">
        <v>226</v>
      </c>
      <c r="B1443" s="35" t="s">
        <v>197</v>
      </c>
      <c r="C1443" s="35" t="s">
        <v>186</v>
      </c>
      <c r="D1443" s="35" t="s">
        <v>188</v>
      </c>
      <c r="E1443" s="36">
        <v>150254.06</v>
      </c>
      <c r="F1443" s="36">
        <v>45040504.520000003</v>
      </c>
      <c r="G1443" s="36">
        <v>7719125.29</v>
      </c>
    </row>
    <row r="1444" spans="1:7" x14ac:dyDescent="0.2">
      <c r="A1444" s="35" t="s">
        <v>226</v>
      </c>
      <c r="B1444" s="35" t="s">
        <v>197</v>
      </c>
      <c r="C1444" s="35" t="s">
        <v>189</v>
      </c>
      <c r="D1444" s="35" t="s">
        <v>187</v>
      </c>
      <c r="E1444" s="36">
        <v>8974.43</v>
      </c>
      <c r="F1444" s="36">
        <v>10994536.93</v>
      </c>
      <c r="G1444" s="36">
        <v>755336.87</v>
      </c>
    </row>
    <row r="1445" spans="1:7" x14ac:dyDescent="0.2">
      <c r="A1445" s="35" t="s">
        <v>226</v>
      </c>
      <c r="B1445" s="35" t="s">
        <v>197</v>
      </c>
      <c r="C1445" s="35" t="s">
        <v>189</v>
      </c>
      <c r="D1445" s="35" t="s">
        <v>188</v>
      </c>
      <c r="E1445" s="36">
        <v>150035.73000000001</v>
      </c>
      <c r="F1445" s="36">
        <v>41430861.049999997</v>
      </c>
      <c r="G1445" s="36">
        <v>7539234.9100000001</v>
      </c>
    </row>
    <row r="1446" spans="1:7" x14ac:dyDescent="0.2">
      <c r="A1446" s="35" t="s">
        <v>226</v>
      </c>
      <c r="B1446" s="35" t="s">
        <v>198</v>
      </c>
      <c r="C1446" s="35" t="s">
        <v>186</v>
      </c>
      <c r="D1446" s="35" t="s">
        <v>187</v>
      </c>
      <c r="E1446" s="36">
        <v>8857.85</v>
      </c>
      <c r="F1446" s="36">
        <v>12545002.470000001</v>
      </c>
      <c r="G1446" s="36">
        <v>774248.33</v>
      </c>
    </row>
    <row r="1447" spans="1:7" x14ac:dyDescent="0.2">
      <c r="A1447" s="35" t="s">
        <v>226</v>
      </c>
      <c r="B1447" s="35" t="s">
        <v>198</v>
      </c>
      <c r="C1447" s="35" t="s">
        <v>186</v>
      </c>
      <c r="D1447" s="35" t="s">
        <v>188</v>
      </c>
      <c r="E1447" s="36">
        <v>122002.6</v>
      </c>
      <c r="F1447" s="36">
        <v>41180782.530000001</v>
      </c>
      <c r="G1447" s="36">
        <v>6504145.71</v>
      </c>
    </row>
    <row r="1448" spans="1:7" x14ac:dyDescent="0.2">
      <c r="A1448" s="35" t="s">
        <v>226</v>
      </c>
      <c r="B1448" s="35" t="s">
        <v>198</v>
      </c>
      <c r="C1448" s="35" t="s">
        <v>189</v>
      </c>
      <c r="D1448" s="35" t="s">
        <v>187</v>
      </c>
      <c r="E1448" s="36">
        <v>11171.54</v>
      </c>
      <c r="F1448" s="36">
        <v>15935435.960000001</v>
      </c>
      <c r="G1448" s="36">
        <v>1006315.93</v>
      </c>
    </row>
    <row r="1449" spans="1:7" x14ac:dyDescent="0.2">
      <c r="A1449" s="35" t="s">
        <v>226</v>
      </c>
      <c r="B1449" s="35" t="s">
        <v>198</v>
      </c>
      <c r="C1449" s="35" t="s">
        <v>189</v>
      </c>
      <c r="D1449" s="35" t="s">
        <v>188</v>
      </c>
      <c r="E1449" s="36">
        <v>117798.5</v>
      </c>
      <c r="F1449" s="36">
        <v>44489745.270000003</v>
      </c>
      <c r="G1449" s="36">
        <v>6748840.3700000001</v>
      </c>
    </row>
    <row r="1450" spans="1:7" x14ac:dyDescent="0.2">
      <c r="A1450" s="35" t="s">
        <v>226</v>
      </c>
      <c r="B1450" s="35" t="s">
        <v>199</v>
      </c>
      <c r="C1450" s="35" t="s">
        <v>186</v>
      </c>
      <c r="D1450" s="35" t="s">
        <v>187</v>
      </c>
      <c r="E1450" s="36">
        <v>10336.370000000001</v>
      </c>
      <c r="F1450" s="36">
        <v>14385926.029999999</v>
      </c>
      <c r="G1450" s="36">
        <v>924105.87</v>
      </c>
    </row>
    <row r="1451" spans="1:7" x14ac:dyDescent="0.2">
      <c r="A1451" s="35" t="s">
        <v>226</v>
      </c>
      <c r="B1451" s="35" t="s">
        <v>199</v>
      </c>
      <c r="C1451" s="35" t="s">
        <v>186</v>
      </c>
      <c r="D1451" s="35" t="s">
        <v>188</v>
      </c>
      <c r="E1451" s="36">
        <v>106080.64</v>
      </c>
      <c r="F1451" s="36">
        <v>42603287.5</v>
      </c>
      <c r="G1451" s="36">
        <v>6069722.4800000004</v>
      </c>
    </row>
    <row r="1452" spans="1:7" x14ac:dyDescent="0.2">
      <c r="A1452" s="35" t="s">
        <v>226</v>
      </c>
      <c r="B1452" s="35" t="s">
        <v>199</v>
      </c>
      <c r="C1452" s="35" t="s">
        <v>189</v>
      </c>
      <c r="D1452" s="35" t="s">
        <v>187</v>
      </c>
      <c r="E1452" s="36">
        <v>12075.06</v>
      </c>
      <c r="F1452" s="36">
        <v>19765343.379999999</v>
      </c>
      <c r="G1452" s="36">
        <v>1121615.6399999999</v>
      </c>
    </row>
    <row r="1453" spans="1:7" x14ac:dyDescent="0.2">
      <c r="A1453" s="35" t="s">
        <v>226</v>
      </c>
      <c r="B1453" s="35" t="s">
        <v>199</v>
      </c>
      <c r="C1453" s="35" t="s">
        <v>189</v>
      </c>
      <c r="D1453" s="35" t="s">
        <v>188</v>
      </c>
      <c r="E1453" s="36">
        <v>95597.42</v>
      </c>
      <c r="F1453" s="36">
        <v>45871947.869999997</v>
      </c>
      <c r="G1453" s="36">
        <v>5884396.0700000003</v>
      </c>
    </row>
    <row r="1454" spans="1:7" x14ac:dyDescent="0.2">
      <c r="A1454" s="35" t="s">
        <v>226</v>
      </c>
      <c r="B1454" s="35" t="s">
        <v>200</v>
      </c>
      <c r="C1454" s="35" t="s">
        <v>186</v>
      </c>
      <c r="D1454" s="35" t="s">
        <v>187</v>
      </c>
      <c r="E1454" s="36">
        <v>13709.53</v>
      </c>
      <c r="F1454" s="36">
        <v>21109525.050000001</v>
      </c>
      <c r="G1454" s="36">
        <v>1235806.49</v>
      </c>
    </row>
    <row r="1455" spans="1:7" x14ac:dyDescent="0.2">
      <c r="A1455" s="35" t="s">
        <v>226</v>
      </c>
      <c r="B1455" s="35" t="s">
        <v>200</v>
      </c>
      <c r="C1455" s="35" t="s">
        <v>186</v>
      </c>
      <c r="D1455" s="35" t="s">
        <v>188</v>
      </c>
      <c r="E1455" s="36">
        <v>97876.93</v>
      </c>
      <c r="F1455" s="36">
        <v>47343916.579999998</v>
      </c>
      <c r="G1455" s="36">
        <v>5918130.8200000003</v>
      </c>
    </row>
    <row r="1456" spans="1:7" x14ac:dyDescent="0.2">
      <c r="A1456" s="35" t="s">
        <v>226</v>
      </c>
      <c r="B1456" s="35" t="s">
        <v>200</v>
      </c>
      <c r="C1456" s="35" t="s">
        <v>189</v>
      </c>
      <c r="D1456" s="35" t="s">
        <v>187</v>
      </c>
      <c r="E1456" s="36">
        <v>14681.37</v>
      </c>
      <c r="F1456" s="36">
        <v>26033025.66</v>
      </c>
      <c r="G1456" s="36">
        <v>1396913.52</v>
      </c>
    </row>
    <row r="1457" spans="1:7" x14ac:dyDescent="0.2">
      <c r="A1457" s="35" t="s">
        <v>226</v>
      </c>
      <c r="B1457" s="35" t="s">
        <v>200</v>
      </c>
      <c r="C1457" s="35" t="s">
        <v>189</v>
      </c>
      <c r="D1457" s="35" t="s">
        <v>188</v>
      </c>
      <c r="E1457" s="36">
        <v>85525.84</v>
      </c>
      <c r="F1457" s="36">
        <v>51353062.859999999</v>
      </c>
      <c r="G1457" s="36">
        <v>5752168.54</v>
      </c>
    </row>
    <row r="1458" spans="1:7" x14ac:dyDescent="0.2">
      <c r="A1458" s="35" t="s">
        <v>226</v>
      </c>
      <c r="B1458" s="35" t="s">
        <v>201</v>
      </c>
      <c r="C1458" s="35" t="s">
        <v>186</v>
      </c>
      <c r="D1458" s="35" t="s">
        <v>187</v>
      </c>
      <c r="E1458" s="36">
        <v>14923.17</v>
      </c>
      <c r="F1458" s="36">
        <v>26132169.960000001</v>
      </c>
      <c r="G1458" s="36">
        <v>1440848.29</v>
      </c>
    </row>
    <row r="1459" spans="1:7" x14ac:dyDescent="0.2">
      <c r="A1459" s="35" t="s">
        <v>226</v>
      </c>
      <c r="B1459" s="35" t="s">
        <v>201</v>
      </c>
      <c r="C1459" s="35" t="s">
        <v>186</v>
      </c>
      <c r="D1459" s="35" t="s">
        <v>188</v>
      </c>
      <c r="E1459" s="36">
        <v>71730.820000000007</v>
      </c>
      <c r="F1459" s="36">
        <v>41519411.369999997</v>
      </c>
      <c r="G1459" s="36">
        <v>4706562.8600000003</v>
      </c>
    </row>
    <row r="1460" spans="1:7" x14ac:dyDescent="0.2">
      <c r="A1460" s="35" t="s">
        <v>226</v>
      </c>
      <c r="B1460" s="35" t="s">
        <v>201</v>
      </c>
      <c r="C1460" s="35" t="s">
        <v>189</v>
      </c>
      <c r="D1460" s="35" t="s">
        <v>187</v>
      </c>
      <c r="E1460" s="36">
        <v>13272.59</v>
      </c>
      <c r="F1460" s="36">
        <v>24426312.460000001</v>
      </c>
      <c r="G1460" s="36">
        <v>1326604.6399999999</v>
      </c>
    </row>
    <row r="1461" spans="1:7" x14ac:dyDescent="0.2">
      <c r="A1461" s="35" t="s">
        <v>226</v>
      </c>
      <c r="B1461" s="35" t="s">
        <v>201</v>
      </c>
      <c r="C1461" s="35" t="s">
        <v>189</v>
      </c>
      <c r="D1461" s="35" t="s">
        <v>188</v>
      </c>
      <c r="E1461" s="36">
        <v>58610.64</v>
      </c>
      <c r="F1461" s="36">
        <v>40796822.130000003</v>
      </c>
      <c r="G1461" s="36">
        <v>4216088.04</v>
      </c>
    </row>
    <row r="1462" spans="1:7" x14ac:dyDescent="0.2">
      <c r="A1462" s="35" t="s">
        <v>226</v>
      </c>
      <c r="B1462" s="35" t="s">
        <v>202</v>
      </c>
      <c r="C1462" s="35" t="s">
        <v>186</v>
      </c>
      <c r="D1462" s="35" t="s">
        <v>187</v>
      </c>
      <c r="E1462" s="36">
        <v>14460.24</v>
      </c>
      <c r="F1462" s="36">
        <v>27106599.43</v>
      </c>
      <c r="G1462" s="36">
        <v>1435147.45</v>
      </c>
    </row>
    <row r="1463" spans="1:7" x14ac:dyDescent="0.2">
      <c r="A1463" s="35" t="s">
        <v>226</v>
      </c>
      <c r="B1463" s="35" t="s">
        <v>202</v>
      </c>
      <c r="C1463" s="35" t="s">
        <v>186</v>
      </c>
      <c r="D1463" s="35" t="s">
        <v>188</v>
      </c>
      <c r="E1463" s="36">
        <v>45297.63</v>
      </c>
      <c r="F1463" s="36">
        <v>29448827.84</v>
      </c>
      <c r="G1463" s="36">
        <v>3078296.48</v>
      </c>
    </row>
    <row r="1464" spans="1:7" x14ac:dyDescent="0.2">
      <c r="A1464" s="35" t="s">
        <v>226</v>
      </c>
      <c r="B1464" s="35" t="s">
        <v>202</v>
      </c>
      <c r="C1464" s="35" t="s">
        <v>189</v>
      </c>
      <c r="D1464" s="35" t="s">
        <v>187</v>
      </c>
      <c r="E1464" s="36">
        <v>10479.49</v>
      </c>
      <c r="F1464" s="36">
        <v>20347410.379999999</v>
      </c>
      <c r="G1464" s="36">
        <v>1102159.8500000001</v>
      </c>
    </row>
    <row r="1465" spans="1:7" x14ac:dyDescent="0.2">
      <c r="A1465" s="35" t="s">
        <v>226</v>
      </c>
      <c r="B1465" s="35" t="s">
        <v>202</v>
      </c>
      <c r="C1465" s="35" t="s">
        <v>189</v>
      </c>
      <c r="D1465" s="35" t="s">
        <v>188</v>
      </c>
      <c r="E1465" s="36">
        <v>34527.94</v>
      </c>
      <c r="F1465" s="36">
        <v>24436536.77</v>
      </c>
      <c r="G1465" s="36">
        <v>2543212.2200000002</v>
      </c>
    </row>
    <row r="1466" spans="1:7" x14ac:dyDescent="0.2">
      <c r="A1466" s="35" t="s">
        <v>226</v>
      </c>
      <c r="B1466" s="35" t="s">
        <v>203</v>
      </c>
      <c r="C1466" s="35" t="s">
        <v>186</v>
      </c>
      <c r="D1466" s="35" t="s">
        <v>187</v>
      </c>
      <c r="E1466" s="36">
        <v>14378.43</v>
      </c>
      <c r="F1466" s="36">
        <v>30402292.969999999</v>
      </c>
      <c r="G1466" s="36">
        <v>1469134.06</v>
      </c>
    </row>
    <row r="1467" spans="1:7" x14ac:dyDescent="0.2">
      <c r="A1467" s="35" t="s">
        <v>226</v>
      </c>
      <c r="B1467" s="35" t="s">
        <v>203</v>
      </c>
      <c r="C1467" s="35" t="s">
        <v>186</v>
      </c>
      <c r="D1467" s="35" t="s">
        <v>188</v>
      </c>
      <c r="E1467" s="36">
        <v>26292.11</v>
      </c>
      <c r="F1467" s="36">
        <v>21137237.440000001</v>
      </c>
      <c r="G1467" s="36">
        <v>1966061</v>
      </c>
    </row>
    <row r="1468" spans="1:7" x14ac:dyDescent="0.2">
      <c r="A1468" s="35" t="s">
        <v>226</v>
      </c>
      <c r="B1468" s="35" t="s">
        <v>203</v>
      </c>
      <c r="C1468" s="35" t="s">
        <v>189</v>
      </c>
      <c r="D1468" s="35" t="s">
        <v>187</v>
      </c>
      <c r="E1468" s="36">
        <v>7483.34</v>
      </c>
      <c r="F1468" s="36">
        <v>15190288</v>
      </c>
      <c r="G1468" s="36">
        <v>851274.93</v>
      </c>
    </row>
    <row r="1469" spans="1:7" x14ac:dyDescent="0.2">
      <c r="A1469" s="35" t="s">
        <v>226</v>
      </c>
      <c r="B1469" s="35" t="s">
        <v>203</v>
      </c>
      <c r="C1469" s="35" t="s">
        <v>189</v>
      </c>
      <c r="D1469" s="35" t="s">
        <v>188</v>
      </c>
      <c r="E1469" s="36">
        <v>17523.82</v>
      </c>
      <c r="F1469" s="36">
        <v>13198872.369999999</v>
      </c>
      <c r="G1469" s="36">
        <v>1320334.56</v>
      </c>
    </row>
    <row r="1470" spans="1:7" x14ac:dyDescent="0.2">
      <c r="A1470" s="35" t="s">
        <v>226</v>
      </c>
      <c r="B1470" s="35" t="s">
        <v>204</v>
      </c>
      <c r="C1470" s="35" t="s">
        <v>186</v>
      </c>
      <c r="D1470" s="35" t="s">
        <v>187</v>
      </c>
      <c r="E1470" s="36">
        <v>11527.43</v>
      </c>
      <c r="F1470" s="36">
        <v>27499084.600000001</v>
      </c>
      <c r="G1470" s="36">
        <v>1251515.1299999999</v>
      </c>
    </row>
    <row r="1471" spans="1:7" x14ac:dyDescent="0.2">
      <c r="A1471" s="35" t="s">
        <v>226</v>
      </c>
      <c r="B1471" s="35" t="s">
        <v>204</v>
      </c>
      <c r="C1471" s="35" t="s">
        <v>186</v>
      </c>
      <c r="D1471" s="35" t="s">
        <v>188</v>
      </c>
      <c r="E1471" s="36">
        <v>10761.67</v>
      </c>
      <c r="F1471" s="36">
        <v>10387563.859999999</v>
      </c>
      <c r="G1471" s="36">
        <v>856129.18</v>
      </c>
    </row>
    <row r="1472" spans="1:7" x14ac:dyDescent="0.2">
      <c r="A1472" s="35" t="s">
        <v>226</v>
      </c>
      <c r="B1472" s="35" t="s">
        <v>204</v>
      </c>
      <c r="C1472" s="35" t="s">
        <v>189</v>
      </c>
      <c r="D1472" s="35" t="s">
        <v>187</v>
      </c>
      <c r="E1472" s="36">
        <v>3671.36</v>
      </c>
      <c r="F1472" s="36">
        <v>7852947.7300000004</v>
      </c>
      <c r="G1472" s="36">
        <v>439777.06</v>
      </c>
    </row>
    <row r="1473" spans="1:7" x14ac:dyDescent="0.2">
      <c r="A1473" s="35" t="s">
        <v>226</v>
      </c>
      <c r="B1473" s="35" t="s">
        <v>204</v>
      </c>
      <c r="C1473" s="35" t="s">
        <v>189</v>
      </c>
      <c r="D1473" s="35" t="s">
        <v>188</v>
      </c>
      <c r="E1473" s="36">
        <v>5005.96</v>
      </c>
      <c r="F1473" s="36">
        <v>4233478.59</v>
      </c>
      <c r="G1473" s="36">
        <v>423903.34</v>
      </c>
    </row>
    <row r="1474" spans="1:7" x14ac:dyDescent="0.2">
      <c r="A1474" s="35" t="s">
        <v>227</v>
      </c>
      <c r="B1474" s="35" t="s">
        <v>185</v>
      </c>
      <c r="C1474" s="35" t="s">
        <v>186</v>
      </c>
      <c r="D1474" s="35" t="s">
        <v>187</v>
      </c>
      <c r="E1474" s="36">
        <v>2116.33</v>
      </c>
      <c r="F1474" s="36">
        <v>1258169.1100000001</v>
      </c>
      <c r="G1474" s="36">
        <v>39668.49</v>
      </c>
    </row>
    <row r="1475" spans="1:7" x14ac:dyDescent="0.2">
      <c r="A1475" s="35" t="s">
        <v>227</v>
      </c>
      <c r="B1475" s="35" t="s">
        <v>185</v>
      </c>
      <c r="C1475" s="35" t="s">
        <v>186</v>
      </c>
      <c r="D1475" s="35" t="s">
        <v>188</v>
      </c>
      <c r="E1475" s="36">
        <v>192774.72</v>
      </c>
      <c r="F1475" s="36">
        <v>18979599.050000001</v>
      </c>
      <c r="G1475" s="36">
        <v>1648173.04</v>
      </c>
    </row>
    <row r="1476" spans="1:7" x14ac:dyDescent="0.2">
      <c r="A1476" s="35" t="s">
        <v>227</v>
      </c>
      <c r="B1476" s="35" t="s">
        <v>185</v>
      </c>
      <c r="C1476" s="35" t="s">
        <v>189</v>
      </c>
      <c r="D1476" s="35" t="s">
        <v>187</v>
      </c>
      <c r="E1476" s="36">
        <v>2218</v>
      </c>
      <c r="F1476" s="36">
        <v>1252398.43</v>
      </c>
      <c r="G1476" s="36">
        <v>38169.14</v>
      </c>
    </row>
    <row r="1477" spans="1:7" x14ac:dyDescent="0.2">
      <c r="A1477" s="35" t="s">
        <v>227</v>
      </c>
      <c r="B1477" s="35" t="s">
        <v>185</v>
      </c>
      <c r="C1477" s="35" t="s">
        <v>189</v>
      </c>
      <c r="D1477" s="35" t="s">
        <v>188</v>
      </c>
      <c r="E1477" s="36">
        <v>205184.82</v>
      </c>
      <c r="F1477" s="36">
        <v>19431133.510000002</v>
      </c>
      <c r="G1477" s="36">
        <v>1754902.82</v>
      </c>
    </row>
    <row r="1478" spans="1:7" x14ac:dyDescent="0.2">
      <c r="A1478" s="35" t="s">
        <v>227</v>
      </c>
      <c r="B1478" s="35" t="s">
        <v>190</v>
      </c>
      <c r="C1478" s="35" t="s">
        <v>186</v>
      </c>
      <c r="D1478" s="35" t="s">
        <v>187</v>
      </c>
      <c r="E1478" s="36">
        <v>1376.42</v>
      </c>
      <c r="F1478" s="36">
        <v>1156688.29</v>
      </c>
      <c r="G1478" s="36">
        <v>104103.4</v>
      </c>
    </row>
    <row r="1479" spans="1:7" x14ac:dyDescent="0.2">
      <c r="A1479" s="35" t="s">
        <v>227</v>
      </c>
      <c r="B1479" s="35" t="s">
        <v>190</v>
      </c>
      <c r="C1479" s="35" t="s">
        <v>186</v>
      </c>
      <c r="D1479" s="35" t="s">
        <v>188</v>
      </c>
      <c r="E1479" s="36">
        <v>81724.479999999996</v>
      </c>
      <c r="F1479" s="36">
        <v>13092225.880000001</v>
      </c>
      <c r="G1479" s="36">
        <v>3382993.49</v>
      </c>
    </row>
    <row r="1480" spans="1:7" x14ac:dyDescent="0.2">
      <c r="A1480" s="35" t="s">
        <v>227</v>
      </c>
      <c r="B1480" s="35" t="s">
        <v>190</v>
      </c>
      <c r="C1480" s="35" t="s">
        <v>189</v>
      </c>
      <c r="D1480" s="35" t="s">
        <v>187</v>
      </c>
      <c r="E1480" s="36">
        <v>1043.53</v>
      </c>
      <c r="F1480" s="36">
        <v>994051.39</v>
      </c>
      <c r="G1480" s="36">
        <v>86350.84</v>
      </c>
    </row>
    <row r="1481" spans="1:7" x14ac:dyDescent="0.2">
      <c r="A1481" s="35" t="s">
        <v>227</v>
      </c>
      <c r="B1481" s="35" t="s">
        <v>190</v>
      </c>
      <c r="C1481" s="35" t="s">
        <v>189</v>
      </c>
      <c r="D1481" s="35" t="s">
        <v>188</v>
      </c>
      <c r="E1481" s="36">
        <v>84156.88</v>
      </c>
      <c r="F1481" s="36">
        <v>6993205.8600000003</v>
      </c>
      <c r="G1481" s="36">
        <v>2255986.67</v>
      </c>
    </row>
    <row r="1482" spans="1:7" x14ac:dyDescent="0.2">
      <c r="A1482" s="35" t="s">
        <v>227</v>
      </c>
      <c r="B1482" s="35" t="s">
        <v>191</v>
      </c>
      <c r="C1482" s="35" t="s">
        <v>186</v>
      </c>
      <c r="D1482" s="35" t="s">
        <v>187</v>
      </c>
      <c r="E1482" s="36">
        <v>1195.67</v>
      </c>
      <c r="F1482" s="36">
        <v>1073836.08</v>
      </c>
      <c r="G1482" s="36">
        <v>90618.51</v>
      </c>
    </row>
    <row r="1483" spans="1:7" x14ac:dyDescent="0.2">
      <c r="A1483" s="35" t="s">
        <v>227</v>
      </c>
      <c r="B1483" s="35" t="s">
        <v>191</v>
      </c>
      <c r="C1483" s="35" t="s">
        <v>186</v>
      </c>
      <c r="D1483" s="35" t="s">
        <v>188</v>
      </c>
      <c r="E1483" s="36">
        <v>64804.37</v>
      </c>
      <c r="F1483" s="36">
        <v>14940758.91</v>
      </c>
      <c r="G1483" s="36">
        <v>2734127.73</v>
      </c>
    </row>
    <row r="1484" spans="1:7" x14ac:dyDescent="0.2">
      <c r="A1484" s="35" t="s">
        <v>227</v>
      </c>
      <c r="B1484" s="35" t="s">
        <v>191</v>
      </c>
      <c r="C1484" s="35" t="s">
        <v>189</v>
      </c>
      <c r="D1484" s="35" t="s">
        <v>187</v>
      </c>
      <c r="E1484" s="36">
        <v>969</v>
      </c>
      <c r="F1484" s="36">
        <v>1196242.6599999999</v>
      </c>
      <c r="G1484" s="36">
        <v>87978.82</v>
      </c>
    </row>
    <row r="1485" spans="1:7" x14ac:dyDescent="0.2">
      <c r="A1485" s="35" t="s">
        <v>227</v>
      </c>
      <c r="B1485" s="35" t="s">
        <v>191</v>
      </c>
      <c r="C1485" s="35" t="s">
        <v>189</v>
      </c>
      <c r="D1485" s="35" t="s">
        <v>188</v>
      </c>
      <c r="E1485" s="36">
        <v>68058.39</v>
      </c>
      <c r="F1485" s="36">
        <v>5836408.21</v>
      </c>
      <c r="G1485" s="36">
        <v>1686225.51</v>
      </c>
    </row>
    <row r="1486" spans="1:7" x14ac:dyDescent="0.2">
      <c r="A1486" s="35" t="s">
        <v>227</v>
      </c>
      <c r="B1486" s="35" t="s">
        <v>192</v>
      </c>
      <c r="C1486" s="35" t="s">
        <v>186</v>
      </c>
      <c r="D1486" s="35" t="s">
        <v>187</v>
      </c>
      <c r="E1486" s="36">
        <v>1599.2</v>
      </c>
      <c r="F1486" s="36">
        <v>1938314.61</v>
      </c>
      <c r="G1486" s="36">
        <v>120501.65</v>
      </c>
    </row>
    <row r="1487" spans="1:7" x14ac:dyDescent="0.2">
      <c r="A1487" s="35" t="s">
        <v>227</v>
      </c>
      <c r="B1487" s="35" t="s">
        <v>192</v>
      </c>
      <c r="C1487" s="35" t="s">
        <v>186</v>
      </c>
      <c r="D1487" s="35" t="s">
        <v>188</v>
      </c>
      <c r="E1487" s="36">
        <v>66767.350000000006</v>
      </c>
      <c r="F1487" s="36">
        <v>17696495.77</v>
      </c>
      <c r="G1487" s="36">
        <v>2953472.3</v>
      </c>
    </row>
    <row r="1488" spans="1:7" x14ac:dyDescent="0.2">
      <c r="A1488" s="35" t="s">
        <v>227</v>
      </c>
      <c r="B1488" s="35" t="s">
        <v>192</v>
      </c>
      <c r="C1488" s="35" t="s">
        <v>189</v>
      </c>
      <c r="D1488" s="35" t="s">
        <v>187</v>
      </c>
      <c r="E1488" s="36">
        <v>1127.7</v>
      </c>
      <c r="F1488" s="36">
        <v>1398370.76</v>
      </c>
      <c r="G1488" s="36">
        <v>108715.48</v>
      </c>
    </row>
    <row r="1489" spans="1:7" x14ac:dyDescent="0.2">
      <c r="A1489" s="35" t="s">
        <v>227</v>
      </c>
      <c r="B1489" s="35" t="s">
        <v>192</v>
      </c>
      <c r="C1489" s="35" t="s">
        <v>189</v>
      </c>
      <c r="D1489" s="35" t="s">
        <v>188</v>
      </c>
      <c r="E1489" s="36">
        <v>67687.66</v>
      </c>
      <c r="F1489" s="36">
        <v>6238178.0800000001</v>
      </c>
      <c r="G1489" s="36">
        <v>1856664.92</v>
      </c>
    </row>
    <row r="1490" spans="1:7" x14ac:dyDescent="0.2">
      <c r="A1490" s="35" t="s">
        <v>227</v>
      </c>
      <c r="B1490" s="35" t="s">
        <v>193</v>
      </c>
      <c r="C1490" s="35" t="s">
        <v>186</v>
      </c>
      <c r="D1490" s="35" t="s">
        <v>187</v>
      </c>
      <c r="E1490" s="36">
        <v>1920.76</v>
      </c>
      <c r="F1490" s="36">
        <v>2008946.38</v>
      </c>
      <c r="G1490" s="36">
        <v>155194.21</v>
      </c>
    </row>
    <row r="1491" spans="1:7" x14ac:dyDescent="0.2">
      <c r="A1491" s="35" t="s">
        <v>227</v>
      </c>
      <c r="B1491" s="35" t="s">
        <v>193</v>
      </c>
      <c r="C1491" s="35" t="s">
        <v>186</v>
      </c>
      <c r="D1491" s="35" t="s">
        <v>188</v>
      </c>
      <c r="E1491" s="36">
        <v>66179.009999999995</v>
      </c>
      <c r="F1491" s="36">
        <v>16204554.43</v>
      </c>
      <c r="G1491" s="36">
        <v>3010735.13</v>
      </c>
    </row>
    <row r="1492" spans="1:7" x14ac:dyDescent="0.2">
      <c r="A1492" s="35" t="s">
        <v>227</v>
      </c>
      <c r="B1492" s="35" t="s">
        <v>193</v>
      </c>
      <c r="C1492" s="35" t="s">
        <v>189</v>
      </c>
      <c r="D1492" s="35" t="s">
        <v>187</v>
      </c>
      <c r="E1492" s="36">
        <v>1242.9000000000001</v>
      </c>
      <c r="F1492" s="36">
        <v>1386023.16</v>
      </c>
      <c r="G1492" s="36">
        <v>110961.5</v>
      </c>
    </row>
    <row r="1493" spans="1:7" x14ac:dyDescent="0.2">
      <c r="A1493" s="35" t="s">
        <v>227</v>
      </c>
      <c r="B1493" s="35" t="s">
        <v>193</v>
      </c>
      <c r="C1493" s="35" t="s">
        <v>189</v>
      </c>
      <c r="D1493" s="35" t="s">
        <v>188</v>
      </c>
      <c r="E1493" s="36">
        <v>66428.77</v>
      </c>
      <c r="F1493" s="36">
        <v>8066307.9299999997</v>
      </c>
      <c r="G1493" s="36">
        <v>1951941.58</v>
      </c>
    </row>
    <row r="1494" spans="1:7" x14ac:dyDescent="0.2">
      <c r="A1494" s="35" t="s">
        <v>227</v>
      </c>
      <c r="B1494" s="35" t="s">
        <v>194</v>
      </c>
      <c r="C1494" s="35" t="s">
        <v>186</v>
      </c>
      <c r="D1494" s="35" t="s">
        <v>187</v>
      </c>
      <c r="E1494" s="36">
        <v>2226.94</v>
      </c>
      <c r="F1494" s="36">
        <v>2913465.69</v>
      </c>
      <c r="G1494" s="36">
        <v>196074.63</v>
      </c>
    </row>
    <row r="1495" spans="1:7" x14ac:dyDescent="0.2">
      <c r="A1495" s="35" t="s">
        <v>227</v>
      </c>
      <c r="B1495" s="35" t="s">
        <v>194</v>
      </c>
      <c r="C1495" s="35" t="s">
        <v>186</v>
      </c>
      <c r="D1495" s="35" t="s">
        <v>188</v>
      </c>
      <c r="E1495" s="36">
        <v>69342.929999999993</v>
      </c>
      <c r="F1495" s="36">
        <v>16567562.91</v>
      </c>
      <c r="G1495" s="36">
        <v>3350891.38</v>
      </c>
    </row>
    <row r="1496" spans="1:7" x14ac:dyDescent="0.2">
      <c r="A1496" s="35" t="s">
        <v>227</v>
      </c>
      <c r="B1496" s="35" t="s">
        <v>194</v>
      </c>
      <c r="C1496" s="35" t="s">
        <v>189</v>
      </c>
      <c r="D1496" s="35" t="s">
        <v>187</v>
      </c>
      <c r="E1496" s="36">
        <v>1902.98</v>
      </c>
      <c r="F1496" s="36">
        <v>2734304.47</v>
      </c>
      <c r="G1496" s="36">
        <v>173126.14</v>
      </c>
    </row>
    <row r="1497" spans="1:7" x14ac:dyDescent="0.2">
      <c r="A1497" s="35" t="s">
        <v>227</v>
      </c>
      <c r="B1497" s="35" t="s">
        <v>194</v>
      </c>
      <c r="C1497" s="35" t="s">
        <v>189</v>
      </c>
      <c r="D1497" s="35" t="s">
        <v>188</v>
      </c>
      <c r="E1497" s="36">
        <v>67599.91</v>
      </c>
      <c r="F1497" s="36">
        <v>9142386.7300000004</v>
      </c>
      <c r="G1497" s="36">
        <v>2314291.16</v>
      </c>
    </row>
    <row r="1498" spans="1:7" x14ac:dyDescent="0.2">
      <c r="A1498" s="35" t="s">
        <v>227</v>
      </c>
      <c r="B1498" s="35" t="s">
        <v>195</v>
      </c>
      <c r="C1498" s="35" t="s">
        <v>186</v>
      </c>
      <c r="D1498" s="35" t="s">
        <v>187</v>
      </c>
      <c r="E1498" s="36">
        <v>2645.2</v>
      </c>
      <c r="F1498" s="36">
        <v>3904785.52</v>
      </c>
      <c r="G1498" s="36">
        <v>232254.82</v>
      </c>
    </row>
    <row r="1499" spans="1:7" x14ac:dyDescent="0.2">
      <c r="A1499" s="35" t="s">
        <v>227</v>
      </c>
      <c r="B1499" s="35" t="s">
        <v>195</v>
      </c>
      <c r="C1499" s="35" t="s">
        <v>186</v>
      </c>
      <c r="D1499" s="35" t="s">
        <v>188</v>
      </c>
      <c r="E1499" s="36">
        <v>76057.399999999994</v>
      </c>
      <c r="F1499" s="36">
        <v>20364843.469999999</v>
      </c>
      <c r="G1499" s="36">
        <v>3860565.64</v>
      </c>
    </row>
    <row r="1500" spans="1:7" x14ac:dyDescent="0.2">
      <c r="A1500" s="35" t="s">
        <v>227</v>
      </c>
      <c r="B1500" s="35" t="s">
        <v>195</v>
      </c>
      <c r="C1500" s="35" t="s">
        <v>189</v>
      </c>
      <c r="D1500" s="35" t="s">
        <v>187</v>
      </c>
      <c r="E1500" s="36">
        <v>2342.8000000000002</v>
      </c>
      <c r="F1500" s="36">
        <v>3330814.79</v>
      </c>
      <c r="G1500" s="36">
        <v>222054.16</v>
      </c>
    </row>
    <row r="1501" spans="1:7" x14ac:dyDescent="0.2">
      <c r="A1501" s="35" t="s">
        <v>227</v>
      </c>
      <c r="B1501" s="35" t="s">
        <v>195</v>
      </c>
      <c r="C1501" s="35" t="s">
        <v>189</v>
      </c>
      <c r="D1501" s="35" t="s">
        <v>188</v>
      </c>
      <c r="E1501" s="36">
        <v>73555.3</v>
      </c>
      <c r="F1501" s="36">
        <v>14113683.220000001</v>
      </c>
      <c r="G1501" s="36">
        <v>2866298.4</v>
      </c>
    </row>
    <row r="1502" spans="1:7" x14ac:dyDescent="0.2">
      <c r="A1502" s="35" t="s">
        <v>227</v>
      </c>
      <c r="B1502" s="35" t="s">
        <v>196</v>
      </c>
      <c r="C1502" s="35" t="s">
        <v>186</v>
      </c>
      <c r="D1502" s="35" t="s">
        <v>187</v>
      </c>
      <c r="E1502" s="36">
        <v>3504.01</v>
      </c>
      <c r="F1502" s="36">
        <v>5166438.76</v>
      </c>
      <c r="G1502" s="36">
        <v>301009.90999999997</v>
      </c>
    </row>
    <row r="1503" spans="1:7" x14ac:dyDescent="0.2">
      <c r="A1503" s="35" t="s">
        <v>227</v>
      </c>
      <c r="B1503" s="35" t="s">
        <v>196</v>
      </c>
      <c r="C1503" s="35" t="s">
        <v>186</v>
      </c>
      <c r="D1503" s="35" t="s">
        <v>188</v>
      </c>
      <c r="E1503" s="36">
        <v>75515.429999999993</v>
      </c>
      <c r="F1503" s="36">
        <v>25177761.82</v>
      </c>
      <c r="G1503" s="36">
        <v>4065713.17</v>
      </c>
    </row>
    <row r="1504" spans="1:7" x14ac:dyDescent="0.2">
      <c r="A1504" s="35" t="s">
        <v>227</v>
      </c>
      <c r="B1504" s="35" t="s">
        <v>196</v>
      </c>
      <c r="C1504" s="35" t="s">
        <v>189</v>
      </c>
      <c r="D1504" s="35" t="s">
        <v>187</v>
      </c>
      <c r="E1504" s="36">
        <v>3324</v>
      </c>
      <c r="F1504" s="36">
        <v>4661622.97</v>
      </c>
      <c r="G1504" s="36">
        <v>294831.78999999998</v>
      </c>
    </row>
    <row r="1505" spans="1:7" x14ac:dyDescent="0.2">
      <c r="A1505" s="35" t="s">
        <v>227</v>
      </c>
      <c r="B1505" s="35" t="s">
        <v>196</v>
      </c>
      <c r="C1505" s="35" t="s">
        <v>189</v>
      </c>
      <c r="D1505" s="35" t="s">
        <v>188</v>
      </c>
      <c r="E1505" s="36">
        <v>75729.039999999994</v>
      </c>
      <c r="F1505" s="36">
        <v>19411350.609999999</v>
      </c>
      <c r="G1505" s="36">
        <v>3406998.09</v>
      </c>
    </row>
    <row r="1506" spans="1:7" x14ac:dyDescent="0.2">
      <c r="A1506" s="35" t="s">
        <v>227</v>
      </c>
      <c r="B1506" s="35" t="s">
        <v>197</v>
      </c>
      <c r="C1506" s="35" t="s">
        <v>186</v>
      </c>
      <c r="D1506" s="35" t="s">
        <v>187</v>
      </c>
      <c r="E1506" s="36">
        <v>3564.8</v>
      </c>
      <c r="F1506" s="36">
        <v>5705397.71</v>
      </c>
      <c r="G1506" s="36">
        <v>324614.46000000002</v>
      </c>
    </row>
    <row r="1507" spans="1:7" x14ac:dyDescent="0.2">
      <c r="A1507" s="35" t="s">
        <v>227</v>
      </c>
      <c r="B1507" s="35" t="s">
        <v>197</v>
      </c>
      <c r="C1507" s="35" t="s">
        <v>186</v>
      </c>
      <c r="D1507" s="35" t="s">
        <v>188</v>
      </c>
      <c r="E1507" s="36">
        <v>68434.78</v>
      </c>
      <c r="F1507" s="36">
        <v>24880615.559999999</v>
      </c>
      <c r="G1507" s="36">
        <v>3678277.62</v>
      </c>
    </row>
    <row r="1508" spans="1:7" x14ac:dyDescent="0.2">
      <c r="A1508" s="35" t="s">
        <v>227</v>
      </c>
      <c r="B1508" s="35" t="s">
        <v>197</v>
      </c>
      <c r="C1508" s="35" t="s">
        <v>189</v>
      </c>
      <c r="D1508" s="35" t="s">
        <v>187</v>
      </c>
      <c r="E1508" s="36">
        <v>3533.45</v>
      </c>
      <c r="F1508" s="36">
        <v>6164616.5999999996</v>
      </c>
      <c r="G1508" s="36">
        <v>330322.96000000002</v>
      </c>
    </row>
    <row r="1509" spans="1:7" x14ac:dyDescent="0.2">
      <c r="A1509" s="35" t="s">
        <v>227</v>
      </c>
      <c r="B1509" s="35" t="s">
        <v>197</v>
      </c>
      <c r="C1509" s="35" t="s">
        <v>189</v>
      </c>
      <c r="D1509" s="35" t="s">
        <v>188</v>
      </c>
      <c r="E1509" s="36">
        <v>69068.7</v>
      </c>
      <c r="F1509" s="36">
        <v>22604635.460000001</v>
      </c>
      <c r="G1509" s="36">
        <v>3494912.79</v>
      </c>
    </row>
    <row r="1510" spans="1:7" x14ac:dyDescent="0.2">
      <c r="A1510" s="35" t="s">
        <v>227</v>
      </c>
      <c r="B1510" s="35" t="s">
        <v>198</v>
      </c>
      <c r="C1510" s="35" t="s">
        <v>186</v>
      </c>
      <c r="D1510" s="35" t="s">
        <v>187</v>
      </c>
      <c r="E1510" s="36">
        <v>4227.2</v>
      </c>
      <c r="F1510" s="36">
        <v>7196624.7999999998</v>
      </c>
      <c r="G1510" s="36">
        <v>377487.96</v>
      </c>
    </row>
    <row r="1511" spans="1:7" x14ac:dyDescent="0.2">
      <c r="A1511" s="35" t="s">
        <v>227</v>
      </c>
      <c r="B1511" s="35" t="s">
        <v>198</v>
      </c>
      <c r="C1511" s="35" t="s">
        <v>186</v>
      </c>
      <c r="D1511" s="35" t="s">
        <v>188</v>
      </c>
      <c r="E1511" s="36">
        <v>57105.120000000003</v>
      </c>
      <c r="F1511" s="36">
        <v>24338124.75</v>
      </c>
      <c r="G1511" s="36">
        <v>3135698.57</v>
      </c>
    </row>
    <row r="1512" spans="1:7" x14ac:dyDescent="0.2">
      <c r="A1512" s="35" t="s">
        <v>227</v>
      </c>
      <c r="B1512" s="35" t="s">
        <v>198</v>
      </c>
      <c r="C1512" s="35" t="s">
        <v>189</v>
      </c>
      <c r="D1512" s="35" t="s">
        <v>187</v>
      </c>
      <c r="E1512" s="36">
        <v>4569.92</v>
      </c>
      <c r="F1512" s="36">
        <v>8204249.1299999999</v>
      </c>
      <c r="G1512" s="36">
        <v>447189.95</v>
      </c>
    </row>
    <row r="1513" spans="1:7" x14ac:dyDescent="0.2">
      <c r="A1513" s="35" t="s">
        <v>227</v>
      </c>
      <c r="B1513" s="35" t="s">
        <v>198</v>
      </c>
      <c r="C1513" s="35" t="s">
        <v>189</v>
      </c>
      <c r="D1513" s="35" t="s">
        <v>188</v>
      </c>
      <c r="E1513" s="36">
        <v>55101.53</v>
      </c>
      <c r="F1513" s="36">
        <v>22935976.530000001</v>
      </c>
      <c r="G1513" s="36">
        <v>3101192.68</v>
      </c>
    </row>
    <row r="1514" spans="1:7" x14ac:dyDescent="0.2">
      <c r="A1514" s="35" t="s">
        <v>227</v>
      </c>
      <c r="B1514" s="35" t="s">
        <v>199</v>
      </c>
      <c r="C1514" s="35" t="s">
        <v>186</v>
      </c>
      <c r="D1514" s="35" t="s">
        <v>187</v>
      </c>
      <c r="E1514" s="36">
        <v>4363.88</v>
      </c>
      <c r="F1514" s="36">
        <v>8897340.5500000007</v>
      </c>
      <c r="G1514" s="36">
        <v>425855</v>
      </c>
    </row>
    <row r="1515" spans="1:7" x14ac:dyDescent="0.2">
      <c r="A1515" s="35" t="s">
        <v>227</v>
      </c>
      <c r="B1515" s="35" t="s">
        <v>199</v>
      </c>
      <c r="C1515" s="35" t="s">
        <v>186</v>
      </c>
      <c r="D1515" s="35" t="s">
        <v>188</v>
      </c>
      <c r="E1515" s="36">
        <v>49032.959999999999</v>
      </c>
      <c r="F1515" s="36">
        <v>22597573.260000002</v>
      </c>
      <c r="G1515" s="36">
        <v>2905444.63</v>
      </c>
    </row>
    <row r="1516" spans="1:7" x14ac:dyDescent="0.2">
      <c r="A1516" s="35" t="s">
        <v>227</v>
      </c>
      <c r="B1516" s="35" t="s">
        <v>199</v>
      </c>
      <c r="C1516" s="35" t="s">
        <v>189</v>
      </c>
      <c r="D1516" s="35" t="s">
        <v>187</v>
      </c>
      <c r="E1516" s="36">
        <v>4597.87</v>
      </c>
      <c r="F1516" s="36">
        <v>9351628.4800000004</v>
      </c>
      <c r="G1516" s="36">
        <v>459285.95</v>
      </c>
    </row>
    <row r="1517" spans="1:7" x14ac:dyDescent="0.2">
      <c r="A1517" s="35" t="s">
        <v>227</v>
      </c>
      <c r="B1517" s="35" t="s">
        <v>199</v>
      </c>
      <c r="C1517" s="35" t="s">
        <v>189</v>
      </c>
      <c r="D1517" s="35" t="s">
        <v>188</v>
      </c>
      <c r="E1517" s="36">
        <v>42485.15</v>
      </c>
      <c r="F1517" s="36">
        <v>22133390.420000002</v>
      </c>
      <c r="G1517" s="36">
        <v>2635700.2200000002</v>
      </c>
    </row>
    <row r="1518" spans="1:7" x14ac:dyDescent="0.2">
      <c r="A1518" s="35" t="s">
        <v>227</v>
      </c>
      <c r="B1518" s="35" t="s">
        <v>200</v>
      </c>
      <c r="C1518" s="35" t="s">
        <v>186</v>
      </c>
      <c r="D1518" s="35" t="s">
        <v>187</v>
      </c>
      <c r="E1518" s="36">
        <v>6170.59</v>
      </c>
      <c r="F1518" s="36">
        <v>12089271.369999999</v>
      </c>
      <c r="G1518" s="36">
        <v>593498.18999999994</v>
      </c>
    </row>
    <row r="1519" spans="1:7" x14ac:dyDescent="0.2">
      <c r="A1519" s="35" t="s">
        <v>227</v>
      </c>
      <c r="B1519" s="35" t="s">
        <v>200</v>
      </c>
      <c r="C1519" s="35" t="s">
        <v>186</v>
      </c>
      <c r="D1519" s="35" t="s">
        <v>188</v>
      </c>
      <c r="E1519" s="36">
        <v>48417.58</v>
      </c>
      <c r="F1519" s="36">
        <v>28284868.920000002</v>
      </c>
      <c r="G1519" s="36">
        <v>3037378.59</v>
      </c>
    </row>
    <row r="1520" spans="1:7" x14ac:dyDescent="0.2">
      <c r="A1520" s="35" t="s">
        <v>227</v>
      </c>
      <c r="B1520" s="35" t="s">
        <v>200</v>
      </c>
      <c r="C1520" s="35" t="s">
        <v>189</v>
      </c>
      <c r="D1520" s="35" t="s">
        <v>187</v>
      </c>
      <c r="E1520" s="36">
        <v>6550.52</v>
      </c>
      <c r="F1520" s="36">
        <v>13561438.59</v>
      </c>
      <c r="G1520" s="36">
        <v>642451.59</v>
      </c>
    </row>
    <row r="1521" spans="1:7" x14ac:dyDescent="0.2">
      <c r="A1521" s="35" t="s">
        <v>227</v>
      </c>
      <c r="B1521" s="35" t="s">
        <v>200</v>
      </c>
      <c r="C1521" s="35" t="s">
        <v>189</v>
      </c>
      <c r="D1521" s="35" t="s">
        <v>188</v>
      </c>
      <c r="E1521" s="36">
        <v>39676.03</v>
      </c>
      <c r="F1521" s="36">
        <v>27521041.370000001</v>
      </c>
      <c r="G1521" s="36">
        <v>2777739.06</v>
      </c>
    </row>
    <row r="1522" spans="1:7" x14ac:dyDescent="0.2">
      <c r="A1522" s="35" t="s">
        <v>227</v>
      </c>
      <c r="B1522" s="35" t="s">
        <v>201</v>
      </c>
      <c r="C1522" s="35" t="s">
        <v>186</v>
      </c>
      <c r="D1522" s="35" t="s">
        <v>187</v>
      </c>
      <c r="E1522" s="36">
        <v>7331.88</v>
      </c>
      <c r="F1522" s="36">
        <v>14072929.27</v>
      </c>
      <c r="G1522" s="36">
        <v>700308.52</v>
      </c>
    </row>
    <row r="1523" spans="1:7" x14ac:dyDescent="0.2">
      <c r="A1523" s="35" t="s">
        <v>227</v>
      </c>
      <c r="B1523" s="35" t="s">
        <v>201</v>
      </c>
      <c r="C1523" s="35" t="s">
        <v>186</v>
      </c>
      <c r="D1523" s="35" t="s">
        <v>188</v>
      </c>
      <c r="E1523" s="36">
        <v>37360.089999999997</v>
      </c>
      <c r="F1523" s="36">
        <v>24673263.789999999</v>
      </c>
      <c r="G1523" s="36">
        <v>2526336.7400000002</v>
      </c>
    </row>
    <row r="1524" spans="1:7" x14ac:dyDescent="0.2">
      <c r="A1524" s="35" t="s">
        <v>227</v>
      </c>
      <c r="B1524" s="35" t="s">
        <v>201</v>
      </c>
      <c r="C1524" s="35" t="s">
        <v>189</v>
      </c>
      <c r="D1524" s="35" t="s">
        <v>187</v>
      </c>
      <c r="E1524" s="36">
        <v>5963.29</v>
      </c>
      <c r="F1524" s="36">
        <v>14051234.25</v>
      </c>
      <c r="G1524" s="36">
        <v>616918.68000000005</v>
      </c>
    </row>
    <row r="1525" spans="1:7" x14ac:dyDescent="0.2">
      <c r="A1525" s="35" t="s">
        <v>227</v>
      </c>
      <c r="B1525" s="35" t="s">
        <v>201</v>
      </c>
      <c r="C1525" s="35" t="s">
        <v>189</v>
      </c>
      <c r="D1525" s="35" t="s">
        <v>188</v>
      </c>
      <c r="E1525" s="36">
        <v>29151.27</v>
      </c>
      <c r="F1525" s="36">
        <v>22391654.170000002</v>
      </c>
      <c r="G1525" s="36">
        <v>2080131.51</v>
      </c>
    </row>
    <row r="1526" spans="1:7" x14ac:dyDescent="0.2">
      <c r="A1526" s="35" t="s">
        <v>227</v>
      </c>
      <c r="B1526" s="35" t="s">
        <v>202</v>
      </c>
      <c r="C1526" s="35" t="s">
        <v>186</v>
      </c>
      <c r="D1526" s="35" t="s">
        <v>187</v>
      </c>
      <c r="E1526" s="36">
        <v>7150.1</v>
      </c>
      <c r="F1526" s="36">
        <v>16719630.640000001</v>
      </c>
      <c r="G1526" s="36">
        <v>701992.06</v>
      </c>
    </row>
    <row r="1527" spans="1:7" x14ac:dyDescent="0.2">
      <c r="A1527" s="35" t="s">
        <v>227</v>
      </c>
      <c r="B1527" s="35" t="s">
        <v>202</v>
      </c>
      <c r="C1527" s="35" t="s">
        <v>186</v>
      </c>
      <c r="D1527" s="35" t="s">
        <v>188</v>
      </c>
      <c r="E1527" s="36">
        <v>25910.639999999999</v>
      </c>
      <c r="F1527" s="36">
        <v>20692220.66</v>
      </c>
      <c r="G1527" s="36">
        <v>1815491.14</v>
      </c>
    </row>
    <row r="1528" spans="1:7" x14ac:dyDescent="0.2">
      <c r="A1528" s="35" t="s">
        <v>227</v>
      </c>
      <c r="B1528" s="35" t="s">
        <v>202</v>
      </c>
      <c r="C1528" s="35" t="s">
        <v>189</v>
      </c>
      <c r="D1528" s="35" t="s">
        <v>187</v>
      </c>
      <c r="E1528" s="36">
        <v>4621</v>
      </c>
      <c r="F1528" s="36">
        <v>10794723.99</v>
      </c>
      <c r="G1528" s="36">
        <v>490154.1</v>
      </c>
    </row>
    <row r="1529" spans="1:7" x14ac:dyDescent="0.2">
      <c r="A1529" s="35" t="s">
        <v>227</v>
      </c>
      <c r="B1529" s="35" t="s">
        <v>202</v>
      </c>
      <c r="C1529" s="35" t="s">
        <v>189</v>
      </c>
      <c r="D1529" s="35" t="s">
        <v>188</v>
      </c>
      <c r="E1529" s="36">
        <v>17628.97</v>
      </c>
      <c r="F1529" s="36">
        <v>16165544.66</v>
      </c>
      <c r="G1529" s="36">
        <v>1355675.47</v>
      </c>
    </row>
    <row r="1530" spans="1:7" x14ac:dyDescent="0.2">
      <c r="A1530" s="35" t="s">
        <v>227</v>
      </c>
      <c r="B1530" s="35" t="s">
        <v>203</v>
      </c>
      <c r="C1530" s="35" t="s">
        <v>186</v>
      </c>
      <c r="D1530" s="35" t="s">
        <v>187</v>
      </c>
      <c r="E1530" s="36">
        <v>8663.99</v>
      </c>
      <c r="F1530" s="36">
        <v>21955815.789999999</v>
      </c>
      <c r="G1530" s="36">
        <v>879936.93</v>
      </c>
    </row>
    <row r="1531" spans="1:7" x14ac:dyDescent="0.2">
      <c r="A1531" s="35" t="s">
        <v>227</v>
      </c>
      <c r="B1531" s="35" t="s">
        <v>203</v>
      </c>
      <c r="C1531" s="35" t="s">
        <v>186</v>
      </c>
      <c r="D1531" s="35" t="s">
        <v>188</v>
      </c>
      <c r="E1531" s="36">
        <v>16758.18</v>
      </c>
      <c r="F1531" s="36">
        <v>15008532.08</v>
      </c>
      <c r="G1531" s="36">
        <v>1250031.0900000001</v>
      </c>
    </row>
    <row r="1532" spans="1:7" x14ac:dyDescent="0.2">
      <c r="A1532" s="35" t="s">
        <v>227</v>
      </c>
      <c r="B1532" s="35" t="s">
        <v>203</v>
      </c>
      <c r="C1532" s="35" t="s">
        <v>189</v>
      </c>
      <c r="D1532" s="35" t="s">
        <v>187</v>
      </c>
      <c r="E1532" s="36">
        <v>3598.76</v>
      </c>
      <c r="F1532" s="36">
        <v>9034670.3300000001</v>
      </c>
      <c r="G1532" s="36">
        <v>422565.08</v>
      </c>
    </row>
    <row r="1533" spans="1:7" x14ac:dyDescent="0.2">
      <c r="A1533" s="35" t="s">
        <v>227</v>
      </c>
      <c r="B1533" s="35" t="s">
        <v>203</v>
      </c>
      <c r="C1533" s="35" t="s">
        <v>189</v>
      </c>
      <c r="D1533" s="35" t="s">
        <v>188</v>
      </c>
      <c r="E1533" s="36">
        <v>9270.07</v>
      </c>
      <c r="F1533" s="36">
        <v>8626503.4100000001</v>
      </c>
      <c r="G1533" s="36">
        <v>727996.37</v>
      </c>
    </row>
    <row r="1534" spans="1:7" x14ac:dyDescent="0.2">
      <c r="A1534" s="35" t="s">
        <v>227</v>
      </c>
      <c r="B1534" s="35" t="s">
        <v>204</v>
      </c>
      <c r="C1534" s="35" t="s">
        <v>186</v>
      </c>
      <c r="D1534" s="35" t="s">
        <v>187</v>
      </c>
      <c r="E1534" s="36">
        <v>8260.5</v>
      </c>
      <c r="F1534" s="36">
        <v>23288175.359999999</v>
      </c>
      <c r="G1534" s="36">
        <v>869913.3</v>
      </c>
    </row>
    <row r="1535" spans="1:7" x14ac:dyDescent="0.2">
      <c r="A1535" s="35" t="s">
        <v>227</v>
      </c>
      <c r="B1535" s="35" t="s">
        <v>204</v>
      </c>
      <c r="C1535" s="35" t="s">
        <v>186</v>
      </c>
      <c r="D1535" s="35" t="s">
        <v>188</v>
      </c>
      <c r="E1535" s="36">
        <v>8102.94</v>
      </c>
      <c r="F1535" s="36">
        <v>9280858.4900000002</v>
      </c>
      <c r="G1535" s="36">
        <v>667172.14</v>
      </c>
    </row>
    <row r="1536" spans="1:7" x14ac:dyDescent="0.2">
      <c r="A1536" s="35" t="s">
        <v>227</v>
      </c>
      <c r="B1536" s="35" t="s">
        <v>204</v>
      </c>
      <c r="C1536" s="35" t="s">
        <v>189</v>
      </c>
      <c r="D1536" s="35" t="s">
        <v>187</v>
      </c>
      <c r="E1536" s="36">
        <v>2452.66</v>
      </c>
      <c r="F1536" s="36">
        <v>6997709.6900000004</v>
      </c>
      <c r="G1536" s="36">
        <v>301625.57</v>
      </c>
    </row>
    <row r="1537" spans="1:7" x14ac:dyDescent="0.2">
      <c r="A1537" s="35" t="s">
        <v>227</v>
      </c>
      <c r="B1537" s="35" t="s">
        <v>204</v>
      </c>
      <c r="C1537" s="35" t="s">
        <v>189</v>
      </c>
      <c r="D1537" s="35" t="s">
        <v>188</v>
      </c>
      <c r="E1537" s="36">
        <v>3459.13</v>
      </c>
      <c r="F1537" s="36">
        <v>3637657.94</v>
      </c>
      <c r="G1537" s="36">
        <v>304675.84000000003</v>
      </c>
    </row>
    <row r="1538" spans="1:7" x14ac:dyDescent="0.2">
      <c r="A1538" s="35" t="s">
        <v>228</v>
      </c>
      <c r="B1538" s="35" t="s">
        <v>185</v>
      </c>
      <c r="C1538" s="35" t="s">
        <v>186</v>
      </c>
      <c r="D1538" s="35" t="s">
        <v>187</v>
      </c>
      <c r="E1538" s="36">
        <v>9759.39</v>
      </c>
      <c r="F1538" s="36">
        <v>5062095.67</v>
      </c>
      <c r="G1538" s="36">
        <v>191779.23</v>
      </c>
    </row>
    <row r="1539" spans="1:7" x14ac:dyDescent="0.2">
      <c r="A1539" s="35" t="s">
        <v>228</v>
      </c>
      <c r="B1539" s="35" t="s">
        <v>185</v>
      </c>
      <c r="C1539" s="35" t="s">
        <v>186</v>
      </c>
      <c r="D1539" s="35" t="s">
        <v>188</v>
      </c>
      <c r="E1539" s="36">
        <v>528159.13</v>
      </c>
      <c r="F1539" s="36">
        <v>68685562.290000007</v>
      </c>
      <c r="G1539" s="36">
        <v>5603086.8200000003</v>
      </c>
    </row>
    <row r="1540" spans="1:7" x14ac:dyDescent="0.2">
      <c r="A1540" s="35" t="s">
        <v>228</v>
      </c>
      <c r="B1540" s="35" t="s">
        <v>185</v>
      </c>
      <c r="C1540" s="35" t="s">
        <v>189</v>
      </c>
      <c r="D1540" s="35" t="s">
        <v>187</v>
      </c>
      <c r="E1540" s="36">
        <v>10122.41</v>
      </c>
      <c r="F1540" s="36">
        <v>4914115.33</v>
      </c>
      <c r="G1540" s="36">
        <v>190761.57</v>
      </c>
    </row>
    <row r="1541" spans="1:7" x14ac:dyDescent="0.2">
      <c r="A1541" s="35" t="s">
        <v>228</v>
      </c>
      <c r="B1541" s="35" t="s">
        <v>185</v>
      </c>
      <c r="C1541" s="35" t="s">
        <v>189</v>
      </c>
      <c r="D1541" s="35" t="s">
        <v>188</v>
      </c>
      <c r="E1541" s="36">
        <v>552671.73</v>
      </c>
      <c r="F1541" s="36">
        <v>73958289.549999997</v>
      </c>
      <c r="G1541" s="36">
        <v>6038315.75</v>
      </c>
    </row>
    <row r="1542" spans="1:7" x14ac:dyDescent="0.2">
      <c r="A1542" s="35" t="s">
        <v>228</v>
      </c>
      <c r="B1542" s="35" t="s">
        <v>190</v>
      </c>
      <c r="C1542" s="35" t="s">
        <v>186</v>
      </c>
      <c r="D1542" s="35" t="s">
        <v>187</v>
      </c>
      <c r="E1542" s="36">
        <v>3829.57</v>
      </c>
      <c r="F1542" s="36">
        <v>4391311.88</v>
      </c>
      <c r="G1542" s="36">
        <v>344341.89</v>
      </c>
    </row>
    <row r="1543" spans="1:7" x14ac:dyDescent="0.2">
      <c r="A1543" s="35" t="s">
        <v>228</v>
      </c>
      <c r="B1543" s="35" t="s">
        <v>190</v>
      </c>
      <c r="C1543" s="35" t="s">
        <v>186</v>
      </c>
      <c r="D1543" s="35" t="s">
        <v>188</v>
      </c>
      <c r="E1543" s="36">
        <v>207343.38</v>
      </c>
      <c r="F1543" s="36">
        <v>45230756.829999998</v>
      </c>
      <c r="G1543" s="36">
        <v>10300349.98</v>
      </c>
    </row>
    <row r="1544" spans="1:7" x14ac:dyDescent="0.2">
      <c r="A1544" s="35" t="s">
        <v>228</v>
      </c>
      <c r="B1544" s="35" t="s">
        <v>190</v>
      </c>
      <c r="C1544" s="35" t="s">
        <v>189</v>
      </c>
      <c r="D1544" s="35" t="s">
        <v>187</v>
      </c>
      <c r="E1544" s="36">
        <v>3169.53</v>
      </c>
      <c r="F1544" s="36">
        <v>3032616.8</v>
      </c>
      <c r="G1544" s="36">
        <v>277684.13</v>
      </c>
    </row>
    <row r="1545" spans="1:7" x14ac:dyDescent="0.2">
      <c r="A1545" s="35" t="s">
        <v>228</v>
      </c>
      <c r="B1545" s="35" t="s">
        <v>190</v>
      </c>
      <c r="C1545" s="35" t="s">
        <v>189</v>
      </c>
      <c r="D1545" s="35" t="s">
        <v>188</v>
      </c>
      <c r="E1545" s="36">
        <v>209165.46</v>
      </c>
      <c r="F1545" s="36">
        <v>25594259.399999999</v>
      </c>
      <c r="G1545" s="36">
        <v>7165462.5999999996</v>
      </c>
    </row>
    <row r="1546" spans="1:7" x14ac:dyDescent="0.2">
      <c r="A1546" s="35" t="s">
        <v>228</v>
      </c>
      <c r="B1546" s="35" t="s">
        <v>191</v>
      </c>
      <c r="C1546" s="35" t="s">
        <v>186</v>
      </c>
      <c r="D1546" s="35" t="s">
        <v>187</v>
      </c>
      <c r="E1546" s="36">
        <v>3419.83</v>
      </c>
      <c r="F1546" s="36">
        <v>4165971.83</v>
      </c>
      <c r="G1546" s="36">
        <v>307002.45</v>
      </c>
    </row>
    <row r="1547" spans="1:7" x14ac:dyDescent="0.2">
      <c r="A1547" s="35" t="s">
        <v>228</v>
      </c>
      <c r="B1547" s="35" t="s">
        <v>191</v>
      </c>
      <c r="C1547" s="35" t="s">
        <v>186</v>
      </c>
      <c r="D1547" s="35" t="s">
        <v>188</v>
      </c>
      <c r="E1547" s="36">
        <v>184225.08</v>
      </c>
      <c r="F1547" s="36">
        <v>49444721.350000001</v>
      </c>
      <c r="G1547" s="36">
        <v>9223714.8800000008</v>
      </c>
    </row>
    <row r="1548" spans="1:7" x14ac:dyDescent="0.2">
      <c r="A1548" s="35" t="s">
        <v>228</v>
      </c>
      <c r="B1548" s="35" t="s">
        <v>191</v>
      </c>
      <c r="C1548" s="35" t="s">
        <v>189</v>
      </c>
      <c r="D1548" s="35" t="s">
        <v>187</v>
      </c>
      <c r="E1548" s="36">
        <v>2701.57</v>
      </c>
      <c r="F1548" s="36">
        <v>2685720.02</v>
      </c>
      <c r="G1548" s="36">
        <v>242640.31</v>
      </c>
    </row>
    <row r="1549" spans="1:7" x14ac:dyDescent="0.2">
      <c r="A1549" s="35" t="s">
        <v>228</v>
      </c>
      <c r="B1549" s="35" t="s">
        <v>191</v>
      </c>
      <c r="C1549" s="35" t="s">
        <v>189</v>
      </c>
      <c r="D1549" s="35" t="s">
        <v>188</v>
      </c>
      <c r="E1549" s="36">
        <v>182515.92</v>
      </c>
      <c r="F1549" s="36">
        <v>21442394.600000001</v>
      </c>
      <c r="G1549" s="36">
        <v>5846744.71</v>
      </c>
    </row>
    <row r="1550" spans="1:7" x14ac:dyDescent="0.2">
      <c r="A1550" s="35" t="s">
        <v>228</v>
      </c>
      <c r="B1550" s="35" t="s">
        <v>192</v>
      </c>
      <c r="C1550" s="35" t="s">
        <v>186</v>
      </c>
      <c r="D1550" s="35" t="s">
        <v>187</v>
      </c>
      <c r="E1550" s="36">
        <v>4392.7299999999996</v>
      </c>
      <c r="F1550" s="36">
        <v>5505816.3200000003</v>
      </c>
      <c r="G1550" s="36">
        <v>379485.69</v>
      </c>
    </row>
    <row r="1551" spans="1:7" x14ac:dyDescent="0.2">
      <c r="A1551" s="35" t="s">
        <v>228</v>
      </c>
      <c r="B1551" s="35" t="s">
        <v>192</v>
      </c>
      <c r="C1551" s="35" t="s">
        <v>186</v>
      </c>
      <c r="D1551" s="35" t="s">
        <v>188</v>
      </c>
      <c r="E1551" s="36">
        <v>198211.62</v>
      </c>
      <c r="F1551" s="36">
        <v>66175746.509999998</v>
      </c>
      <c r="G1551" s="36">
        <v>10881966.59</v>
      </c>
    </row>
    <row r="1552" spans="1:7" x14ac:dyDescent="0.2">
      <c r="A1552" s="35" t="s">
        <v>228</v>
      </c>
      <c r="B1552" s="35" t="s">
        <v>192</v>
      </c>
      <c r="C1552" s="35" t="s">
        <v>189</v>
      </c>
      <c r="D1552" s="35" t="s">
        <v>187</v>
      </c>
      <c r="E1552" s="36">
        <v>2766.02</v>
      </c>
      <c r="F1552" s="36">
        <v>2881277.46</v>
      </c>
      <c r="G1552" s="36">
        <v>259580.52</v>
      </c>
    </row>
    <row r="1553" spans="1:7" x14ac:dyDescent="0.2">
      <c r="A1553" s="35" t="s">
        <v>228</v>
      </c>
      <c r="B1553" s="35" t="s">
        <v>192</v>
      </c>
      <c r="C1553" s="35" t="s">
        <v>189</v>
      </c>
      <c r="D1553" s="35" t="s">
        <v>188</v>
      </c>
      <c r="E1553" s="36">
        <v>192736.91</v>
      </c>
      <c r="F1553" s="36">
        <v>24960171.010000002</v>
      </c>
      <c r="G1553" s="36">
        <v>6696160.6500000004</v>
      </c>
    </row>
    <row r="1554" spans="1:7" x14ac:dyDescent="0.2">
      <c r="A1554" s="35" t="s">
        <v>228</v>
      </c>
      <c r="B1554" s="35" t="s">
        <v>193</v>
      </c>
      <c r="C1554" s="35" t="s">
        <v>186</v>
      </c>
      <c r="D1554" s="35" t="s">
        <v>187</v>
      </c>
      <c r="E1554" s="36">
        <v>5647.56</v>
      </c>
      <c r="F1554" s="36">
        <v>6286438.7000000002</v>
      </c>
      <c r="G1554" s="36">
        <v>512550.04</v>
      </c>
    </row>
    <row r="1555" spans="1:7" x14ac:dyDescent="0.2">
      <c r="A1555" s="35" t="s">
        <v>228</v>
      </c>
      <c r="B1555" s="35" t="s">
        <v>193</v>
      </c>
      <c r="C1555" s="35" t="s">
        <v>186</v>
      </c>
      <c r="D1555" s="35" t="s">
        <v>188</v>
      </c>
      <c r="E1555" s="36">
        <v>203580.61</v>
      </c>
      <c r="F1555" s="36">
        <v>69176889.099999994</v>
      </c>
      <c r="G1555" s="36">
        <v>11750964.630000001</v>
      </c>
    </row>
    <row r="1556" spans="1:7" x14ac:dyDescent="0.2">
      <c r="A1556" s="35" t="s">
        <v>228</v>
      </c>
      <c r="B1556" s="35" t="s">
        <v>193</v>
      </c>
      <c r="C1556" s="35" t="s">
        <v>189</v>
      </c>
      <c r="D1556" s="35" t="s">
        <v>187</v>
      </c>
      <c r="E1556" s="36">
        <v>3363.69</v>
      </c>
      <c r="F1556" s="36">
        <v>4794386.83</v>
      </c>
      <c r="G1556" s="36">
        <v>328643.68</v>
      </c>
    </row>
    <row r="1557" spans="1:7" x14ac:dyDescent="0.2">
      <c r="A1557" s="35" t="s">
        <v>228</v>
      </c>
      <c r="B1557" s="35" t="s">
        <v>193</v>
      </c>
      <c r="C1557" s="35" t="s">
        <v>189</v>
      </c>
      <c r="D1557" s="35" t="s">
        <v>188</v>
      </c>
      <c r="E1557" s="36">
        <v>195118.22</v>
      </c>
      <c r="F1557" s="36">
        <v>30788666.359999999</v>
      </c>
      <c r="G1557" s="36">
        <v>7532030.1200000001</v>
      </c>
    </row>
    <row r="1558" spans="1:7" x14ac:dyDescent="0.2">
      <c r="A1558" s="35" t="s">
        <v>228</v>
      </c>
      <c r="B1558" s="35" t="s">
        <v>194</v>
      </c>
      <c r="C1558" s="35" t="s">
        <v>186</v>
      </c>
      <c r="D1558" s="35" t="s">
        <v>187</v>
      </c>
      <c r="E1558" s="36">
        <v>6061.44</v>
      </c>
      <c r="F1558" s="36">
        <v>8561232.5199999996</v>
      </c>
      <c r="G1558" s="36">
        <v>578018.96</v>
      </c>
    </row>
    <row r="1559" spans="1:7" x14ac:dyDescent="0.2">
      <c r="A1559" s="35" t="s">
        <v>228</v>
      </c>
      <c r="B1559" s="35" t="s">
        <v>194</v>
      </c>
      <c r="C1559" s="35" t="s">
        <v>186</v>
      </c>
      <c r="D1559" s="35" t="s">
        <v>188</v>
      </c>
      <c r="E1559" s="36">
        <v>203662.76</v>
      </c>
      <c r="F1559" s="36">
        <v>65544180.899999999</v>
      </c>
      <c r="G1559" s="36">
        <v>12198459.779999999</v>
      </c>
    </row>
    <row r="1560" spans="1:7" x14ac:dyDescent="0.2">
      <c r="A1560" s="35" t="s">
        <v>228</v>
      </c>
      <c r="B1560" s="35" t="s">
        <v>194</v>
      </c>
      <c r="C1560" s="35" t="s">
        <v>189</v>
      </c>
      <c r="D1560" s="35" t="s">
        <v>187</v>
      </c>
      <c r="E1560" s="36">
        <v>4224.8100000000004</v>
      </c>
      <c r="F1560" s="36">
        <v>5748772.79</v>
      </c>
      <c r="G1560" s="36">
        <v>421278.98</v>
      </c>
    </row>
    <row r="1561" spans="1:7" x14ac:dyDescent="0.2">
      <c r="A1561" s="35" t="s">
        <v>228</v>
      </c>
      <c r="B1561" s="35" t="s">
        <v>194</v>
      </c>
      <c r="C1561" s="35" t="s">
        <v>189</v>
      </c>
      <c r="D1561" s="35" t="s">
        <v>188</v>
      </c>
      <c r="E1561" s="36">
        <v>193359.45</v>
      </c>
      <c r="F1561" s="36">
        <v>36514957.369999997</v>
      </c>
      <c r="G1561" s="36">
        <v>8097859.7800000003</v>
      </c>
    </row>
    <row r="1562" spans="1:7" x14ac:dyDescent="0.2">
      <c r="A1562" s="35" t="s">
        <v>228</v>
      </c>
      <c r="B1562" s="35" t="s">
        <v>195</v>
      </c>
      <c r="C1562" s="35" t="s">
        <v>186</v>
      </c>
      <c r="D1562" s="35" t="s">
        <v>187</v>
      </c>
      <c r="E1562" s="36">
        <v>7249.12</v>
      </c>
      <c r="F1562" s="36">
        <v>10943271.060000001</v>
      </c>
      <c r="G1562" s="36">
        <v>718231.61</v>
      </c>
    </row>
    <row r="1563" spans="1:7" x14ac:dyDescent="0.2">
      <c r="A1563" s="35" t="s">
        <v>228</v>
      </c>
      <c r="B1563" s="35" t="s">
        <v>195</v>
      </c>
      <c r="C1563" s="35" t="s">
        <v>186</v>
      </c>
      <c r="D1563" s="35" t="s">
        <v>188</v>
      </c>
      <c r="E1563" s="36">
        <v>203158.38</v>
      </c>
      <c r="F1563" s="36">
        <v>72908897.329999998</v>
      </c>
      <c r="G1563" s="36">
        <v>12684889.619999999</v>
      </c>
    </row>
    <row r="1564" spans="1:7" x14ac:dyDescent="0.2">
      <c r="A1564" s="35" t="s">
        <v>228</v>
      </c>
      <c r="B1564" s="35" t="s">
        <v>195</v>
      </c>
      <c r="C1564" s="35" t="s">
        <v>189</v>
      </c>
      <c r="D1564" s="35" t="s">
        <v>187</v>
      </c>
      <c r="E1564" s="36">
        <v>5596.02</v>
      </c>
      <c r="F1564" s="36">
        <v>8875465.3300000001</v>
      </c>
      <c r="G1564" s="36">
        <v>568239.66</v>
      </c>
    </row>
    <row r="1565" spans="1:7" x14ac:dyDescent="0.2">
      <c r="A1565" s="35" t="s">
        <v>228</v>
      </c>
      <c r="B1565" s="35" t="s">
        <v>195</v>
      </c>
      <c r="C1565" s="35" t="s">
        <v>189</v>
      </c>
      <c r="D1565" s="35" t="s">
        <v>188</v>
      </c>
      <c r="E1565" s="36">
        <v>193568.31</v>
      </c>
      <c r="F1565" s="36">
        <v>45948642.990000002</v>
      </c>
      <c r="G1565" s="36">
        <v>9383615.8800000008</v>
      </c>
    </row>
    <row r="1566" spans="1:7" x14ac:dyDescent="0.2">
      <c r="A1566" s="35" t="s">
        <v>228</v>
      </c>
      <c r="B1566" s="35" t="s">
        <v>196</v>
      </c>
      <c r="C1566" s="35" t="s">
        <v>186</v>
      </c>
      <c r="D1566" s="35" t="s">
        <v>187</v>
      </c>
      <c r="E1566" s="36">
        <v>8808.56</v>
      </c>
      <c r="F1566" s="36">
        <v>14973820.58</v>
      </c>
      <c r="G1566" s="36">
        <v>857953.43</v>
      </c>
    </row>
    <row r="1567" spans="1:7" x14ac:dyDescent="0.2">
      <c r="A1567" s="35" t="s">
        <v>228</v>
      </c>
      <c r="B1567" s="35" t="s">
        <v>196</v>
      </c>
      <c r="C1567" s="35" t="s">
        <v>186</v>
      </c>
      <c r="D1567" s="35" t="s">
        <v>188</v>
      </c>
      <c r="E1567" s="36">
        <v>199411.6</v>
      </c>
      <c r="F1567" s="36">
        <v>80861222.879999995</v>
      </c>
      <c r="G1567" s="36">
        <v>12555607.26</v>
      </c>
    </row>
    <row r="1568" spans="1:7" x14ac:dyDescent="0.2">
      <c r="A1568" s="35" t="s">
        <v>228</v>
      </c>
      <c r="B1568" s="35" t="s">
        <v>196</v>
      </c>
      <c r="C1568" s="35" t="s">
        <v>189</v>
      </c>
      <c r="D1568" s="35" t="s">
        <v>187</v>
      </c>
      <c r="E1568" s="36">
        <v>7718.78</v>
      </c>
      <c r="F1568" s="36">
        <v>12517124.439999999</v>
      </c>
      <c r="G1568" s="36">
        <v>787553.69</v>
      </c>
    </row>
    <row r="1569" spans="1:7" x14ac:dyDescent="0.2">
      <c r="A1569" s="35" t="s">
        <v>228</v>
      </c>
      <c r="B1569" s="35" t="s">
        <v>196</v>
      </c>
      <c r="C1569" s="35" t="s">
        <v>189</v>
      </c>
      <c r="D1569" s="35" t="s">
        <v>188</v>
      </c>
      <c r="E1569" s="36">
        <v>190019.96</v>
      </c>
      <c r="F1569" s="36">
        <v>56260048.18</v>
      </c>
      <c r="G1569" s="36">
        <v>9994348.4600000009</v>
      </c>
    </row>
    <row r="1570" spans="1:7" x14ac:dyDescent="0.2">
      <c r="A1570" s="35" t="s">
        <v>228</v>
      </c>
      <c r="B1570" s="35" t="s">
        <v>197</v>
      </c>
      <c r="C1570" s="35" t="s">
        <v>186</v>
      </c>
      <c r="D1570" s="35" t="s">
        <v>187</v>
      </c>
      <c r="E1570" s="36">
        <v>9167.32</v>
      </c>
      <c r="F1570" s="36">
        <v>16278273.07</v>
      </c>
      <c r="G1570" s="36">
        <v>927170.96</v>
      </c>
    </row>
    <row r="1571" spans="1:7" x14ac:dyDescent="0.2">
      <c r="A1571" s="35" t="s">
        <v>228</v>
      </c>
      <c r="B1571" s="35" t="s">
        <v>197</v>
      </c>
      <c r="C1571" s="35" t="s">
        <v>186</v>
      </c>
      <c r="D1571" s="35" t="s">
        <v>188</v>
      </c>
      <c r="E1571" s="36">
        <v>183038.76</v>
      </c>
      <c r="F1571" s="36">
        <v>76691296.379999995</v>
      </c>
      <c r="G1571" s="36">
        <v>11464255.68</v>
      </c>
    </row>
    <row r="1572" spans="1:7" x14ac:dyDescent="0.2">
      <c r="A1572" s="35" t="s">
        <v>228</v>
      </c>
      <c r="B1572" s="35" t="s">
        <v>197</v>
      </c>
      <c r="C1572" s="35" t="s">
        <v>189</v>
      </c>
      <c r="D1572" s="35" t="s">
        <v>187</v>
      </c>
      <c r="E1572" s="36">
        <v>9066.24</v>
      </c>
      <c r="F1572" s="36">
        <v>17231577.210000001</v>
      </c>
      <c r="G1572" s="36">
        <v>970658.94</v>
      </c>
    </row>
    <row r="1573" spans="1:7" x14ac:dyDescent="0.2">
      <c r="A1573" s="35" t="s">
        <v>228</v>
      </c>
      <c r="B1573" s="35" t="s">
        <v>197</v>
      </c>
      <c r="C1573" s="35" t="s">
        <v>189</v>
      </c>
      <c r="D1573" s="35" t="s">
        <v>188</v>
      </c>
      <c r="E1573" s="36">
        <v>173113.37</v>
      </c>
      <c r="F1573" s="36">
        <v>67402000.620000005</v>
      </c>
      <c r="G1573" s="36">
        <v>10204894.279999999</v>
      </c>
    </row>
    <row r="1574" spans="1:7" x14ac:dyDescent="0.2">
      <c r="A1574" s="35" t="s">
        <v>228</v>
      </c>
      <c r="B1574" s="35" t="s">
        <v>198</v>
      </c>
      <c r="C1574" s="35" t="s">
        <v>186</v>
      </c>
      <c r="D1574" s="35" t="s">
        <v>187</v>
      </c>
      <c r="E1574" s="36">
        <v>8690.4500000000007</v>
      </c>
      <c r="F1574" s="36">
        <v>17474538.82</v>
      </c>
      <c r="G1574" s="36">
        <v>852079.27</v>
      </c>
    </row>
    <row r="1575" spans="1:7" x14ac:dyDescent="0.2">
      <c r="A1575" s="35" t="s">
        <v>228</v>
      </c>
      <c r="B1575" s="35" t="s">
        <v>198</v>
      </c>
      <c r="C1575" s="35" t="s">
        <v>186</v>
      </c>
      <c r="D1575" s="35" t="s">
        <v>188</v>
      </c>
      <c r="E1575" s="36">
        <v>137865.60999999999</v>
      </c>
      <c r="F1575" s="36">
        <v>66930586.539999999</v>
      </c>
      <c r="G1575" s="36">
        <v>8897287.5700000003</v>
      </c>
    </row>
    <row r="1576" spans="1:7" x14ac:dyDescent="0.2">
      <c r="A1576" s="35" t="s">
        <v>228</v>
      </c>
      <c r="B1576" s="35" t="s">
        <v>198</v>
      </c>
      <c r="C1576" s="35" t="s">
        <v>189</v>
      </c>
      <c r="D1576" s="35" t="s">
        <v>187</v>
      </c>
      <c r="E1576" s="36">
        <v>9975.0300000000007</v>
      </c>
      <c r="F1576" s="36">
        <v>18205701.670000002</v>
      </c>
      <c r="G1576" s="36">
        <v>1000579.77</v>
      </c>
    </row>
    <row r="1577" spans="1:7" x14ac:dyDescent="0.2">
      <c r="A1577" s="35" t="s">
        <v>228</v>
      </c>
      <c r="B1577" s="35" t="s">
        <v>198</v>
      </c>
      <c r="C1577" s="35" t="s">
        <v>189</v>
      </c>
      <c r="D1577" s="35" t="s">
        <v>188</v>
      </c>
      <c r="E1577" s="36">
        <v>130824.17</v>
      </c>
      <c r="F1577" s="36">
        <v>62096478.310000002</v>
      </c>
      <c r="G1577" s="36">
        <v>8298273.9500000002</v>
      </c>
    </row>
    <row r="1578" spans="1:7" x14ac:dyDescent="0.2">
      <c r="A1578" s="35" t="s">
        <v>228</v>
      </c>
      <c r="B1578" s="35" t="s">
        <v>199</v>
      </c>
      <c r="C1578" s="35" t="s">
        <v>186</v>
      </c>
      <c r="D1578" s="35" t="s">
        <v>187</v>
      </c>
      <c r="E1578" s="36">
        <v>9942.15</v>
      </c>
      <c r="F1578" s="36">
        <v>17237217.010000002</v>
      </c>
      <c r="G1578" s="36">
        <v>977784.55</v>
      </c>
    </row>
    <row r="1579" spans="1:7" x14ac:dyDescent="0.2">
      <c r="A1579" s="35" t="s">
        <v>228</v>
      </c>
      <c r="B1579" s="35" t="s">
        <v>199</v>
      </c>
      <c r="C1579" s="35" t="s">
        <v>186</v>
      </c>
      <c r="D1579" s="35" t="s">
        <v>188</v>
      </c>
      <c r="E1579" s="36">
        <v>113839.13</v>
      </c>
      <c r="F1579" s="36">
        <v>61465545.079999998</v>
      </c>
      <c r="G1579" s="36">
        <v>7539380.21</v>
      </c>
    </row>
    <row r="1580" spans="1:7" x14ac:dyDescent="0.2">
      <c r="A1580" s="35" t="s">
        <v>228</v>
      </c>
      <c r="B1580" s="35" t="s">
        <v>199</v>
      </c>
      <c r="C1580" s="35" t="s">
        <v>189</v>
      </c>
      <c r="D1580" s="35" t="s">
        <v>187</v>
      </c>
      <c r="E1580" s="36">
        <v>9387.5400000000009</v>
      </c>
      <c r="F1580" s="36">
        <v>18840044.66</v>
      </c>
      <c r="G1580" s="36">
        <v>978966.27</v>
      </c>
    </row>
    <row r="1581" spans="1:7" x14ac:dyDescent="0.2">
      <c r="A1581" s="35" t="s">
        <v>228</v>
      </c>
      <c r="B1581" s="35" t="s">
        <v>199</v>
      </c>
      <c r="C1581" s="35" t="s">
        <v>189</v>
      </c>
      <c r="D1581" s="35" t="s">
        <v>188</v>
      </c>
      <c r="E1581" s="36">
        <v>91548.73</v>
      </c>
      <c r="F1581" s="36">
        <v>53166228.619999997</v>
      </c>
      <c r="G1581" s="36">
        <v>6229401.1900000004</v>
      </c>
    </row>
    <row r="1582" spans="1:7" x14ac:dyDescent="0.2">
      <c r="A1582" s="35" t="s">
        <v>228</v>
      </c>
      <c r="B1582" s="35" t="s">
        <v>200</v>
      </c>
      <c r="C1582" s="35" t="s">
        <v>186</v>
      </c>
      <c r="D1582" s="35" t="s">
        <v>187</v>
      </c>
      <c r="E1582" s="36">
        <v>13613.17</v>
      </c>
      <c r="F1582" s="36">
        <v>27638374.32</v>
      </c>
      <c r="G1582" s="36">
        <v>1391050.28</v>
      </c>
    </row>
    <row r="1583" spans="1:7" x14ac:dyDescent="0.2">
      <c r="A1583" s="35" t="s">
        <v>228</v>
      </c>
      <c r="B1583" s="35" t="s">
        <v>200</v>
      </c>
      <c r="C1583" s="35" t="s">
        <v>186</v>
      </c>
      <c r="D1583" s="35" t="s">
        <v>188</v>
      </c>
      <c r="E1583" s="36">
        <v>108666.11</v>
      </c>
      <c r="F1583" s="36">
        <v>67223922.930000007</v>
      </c>
      <c r="G1583" s="36">
        <v>7672960.8600000003</v>
      </c>
    </row>
    <row r="1584" spans="1:7" x14ac:dyDescent="0.2">
      <c r="A1584" s="35" t="s">
        <v>228</v>
      </c>
      <c r="B1584" s="35" t="s">
        <v>200</v>
      </c>
      <c r="C1584" s="35" t="s">
        <v>189</v>
      </c>
      <c r="D1584" s="35" t="s">
        <v>187</v>
      </c>
      <c r="E1584" s="36">
        <v>11667.72</v>
      </c>
      <c r="F1584" s="36">
        <v>26090988.370000001</v>
      </c>
      <c r="G1584" s="36">
        <v>1253069.8999999999</v>
      </c>
    </row>
    <row r="1585" spans="1:7" x14ac:dyDescent="0.2">
      <c r="A1585" s="35" t="s">
        <v>228</v>
      </c>
      <c r="B1585" s="35" t="s">
        <v>200</v>
      </c>
      <c r="C1585" s="35" t="s">
        <v>189</v>
      </c>
      <c r="D1585" s="35" t="s">
        <v>188</v>
      </c>
      <c r="E1585" s="36">
        <v>83428.92</v>
      </c>
      <c r="F1585" s="36">
        <v>57495977.079999998</v>
      </c>
      <c r="G1585" s="36">
        <v>6159393.1600000001</v>
      </c>
    </row>
    <row r="1586" spans="1:7" x14ac:dyDescent="0.2">
      <c r="A1586" s="35" t="s">
        <v>228</v>
      </c>
      <c r="B1586" s="35" t="s">
        <v>201</v>
      </c>
      <c r="C1586" s="35" t="s">
        <v>186</v>
      </c>
      <c r="D1586" s="35" t="s">
        <v>187</v>
      </c>
      <c r="E1586" s="36">
        <v>17036.89</v>
      </c>
      <c r="F1586" s="36">
        <v>36511416.060000002</v>
      </c>
      <c r="G1586" s="36">
        <v>1782949.98</v>
      </c>
    </row>
    <row r="1587" spans="1:7" x14ac:dyDescent="0.2">
      <c r="A1587" s="35" t="s">
        <v>228</v>
      </c>
      <c r="B1587" s="35" t="s">
        <v>201</v>
      </c>
      <c r="C1587" s="35" t="s">
        <v>186</v>
      </c>
      <c r="D1587" s="35" t="s">
        <v>188</v>
      </c>
      <c r="E1587" s="36">
        <v>90529.08</v>
      </c>
      <c r="F1587" s="36">
        <v>67369098.260000005</v>
      </c>
      <c r="G1587" s="36">
        <v>6780195.9500000002</v>
      </c>
    </row>
    <row r="1588" spans="1:7" x14ac:dyDescent="0.2">
      <c r="A1588" s="35" t="s">
        <v>228</v>
      </c>
      <c r="B1588" s="35" t="s">
        <v>201</v>
      </c>
      <c r="C1588" s="35" t="s">
        <v>189</v>
      </c>
      <c r="D1588" s="35" t="s">
        <v>187</v>
      </c>
      <c r="E1588" s="36">
        <v>13281.74</v>
      </c>
      <c r="F1588" s="36">
        <v>30752557.120000001</v>
      </c>
      <c r="G1588" s="36">
        <v>1463256.94</v>
      </c>
    </row>
    <row r="1589" spans="1:7" x14ac:dyDescent="0.2">
      <c r="A1589" s="35" t="s">
        <v>228</v>
      </c>
      <c r="B1589" s="35" t="s">
        <v>201</v>
      </c>
      <c r="C1589" s="35" t="s">
        <v>189</v>
      </c>
      <c r="D1589" s="35" t="s">
        <v>188</v>
      </c>
      <c r="E1589" s="36">
        <v>65760.72</v>
      </c>
      <c r="F1589" s="36">
        <v>52288722.729999997</v>
      </c>
      <c r="G1589" s="36">
        <v>5166924.9000000004</v>
      </c>
    </row>
    <row r="1590" spans="1:7" x14ac:dyDescent="0.2">
      <c r="A1590" s="35" t="s">
        <v>228</v>
      </c>
      <c r="B1590" s="35" t="s">
        <v>202</v>
      </c>
      <c r="C1590" s="35" t="s">
        <v>186</v>
      </c>
      <c r="D1590" s="35" t="s">
        <v>187</v>
      </c>
      <c r="E1590" s="36">
        <v>17042.86</v>
      </c>
      <c r="F1590" s="36">
        <v>41687225.079999998</v>
      </c>
      <c r="G1590" s="36">
        <v>1811622.84</v>
      </c>
    </row>
    <row r="1591" spans="1:7" x14ac:dyDescent="0.2">
      <c r="A1591" s="35" t="s">
        <v>228</v>
      </c>
      <c r="B1591" s="35" t="s">
        <v>202</v>
      </c>
      <c r="C1591" s="35" t="s">
        <v>186</v>
      </c>
      <c r="D1591" s="35" t="s">
        <v>188</v>
      </c>
      <c r="E1591" s="36">
        <v>60065.760000000002</v>
      </c>
      <c r="F1591" s="36">
        <v>49838003.859999999</v>
      </c>
      <c r="G1591" s="36">
        <v>4681257.37</v>
      </c>
    </row>
    <row r="1592" spans="1:7" x14ac:dyDescent="0.2">
      <c r="A1592" s="35" t="s">
        <v>228</v>
      </c>
      <c r="B1592" s="35" t="s">
        <v>202</v>
      </c>
      <c r="C1592" s="35" t="s">
        <v>189</v>
      </c>
      <c r="D1592" s="35" t="s">
        <v>187</v>
      </c>
      <c r="E1592" s="36">
        <v>11859.59</v>
      </c>
      <c r="F1592" s="36">
        <v>30143483.050000001</v>
      </c>
      <c r="G1592" s="36">
        <v>1399960.09</v>
      </c>
    </row>
    <row r="1593" spans="1:7" x14ac:dyDescent="0.2">
      <c r="A1593" s="35" t="s">
        <v>228</v>
      </c>
      <c r="B1593" s="35" t="s">
        <v>202</v>
      </c>
      <c r="C1593" s="35" t="s">
        <v>189</v>
      </c>
      <c r="D1593" s="35" t="s">
        <v>188</v>
      </c>
      <c r="E1593" s="36">
        <v>41928.43</v>
      </c>
      <c r="F1593" s="36">
        <v>40724982.149999999</v>
      </c>
      <c r="G1593" s="36">
        <v>3549778.22</v>
      </c>
    </row>
    <row r="1594" spans="1:7" x14ac:dyDescent="0.2">
      <c r="A1594" s="35" t="s">
        <v>228</v>
      </c>
      <c r="B1594" s="35" t="s">
        <v>203</v>
      </c>
      <c r="C1594" s="35" t="s">
        <v>186</v>
      </c>
      <c r="D1594" s="35" t="s">
        <v>187</v>
      </c>
      <c r="E1594" s="36">
        <v>18934.05</v>
      </c>
      <c r="F1594" s="36">
        <v>51712018.049999997</v>
      </c>
      <c r="G1594" s="36">
        <v>2103515.64</v>
      </c>
    </row>
    <row r="1595" spans="1:7" x14ac:dyDescent="0.2">
      <c r="A1595" s="35" t="s">
        <v>228</v>
      </c>
      <c r="B1595" s="35" t="s">
        <v>203</v>
      </c>
      <c r="C1595" s="35" t="s">
        <v>186</v>
      </c>
      <c r="D1595" s="35" t="s">
        <v>188</v>
      </c>
      <c r="E1595" s="36">
        <v>37526.6</v>
      </c>
      <c r="F1595" s="36">
        <v>38809908.740000002</v>
      </c>
      <c r="G1595" s="36">
        <v>3166477.15</v>
      </c>
    </row>
    <row r="1596" spans="1:7" x14ac:dyDescent="0.2">
      <c r="A1596" s="35" t="s">
        <v>228</v>
      </c>
      <c r="B1596" s="35" t="s">
        <v>203</v>
      </c>
      <c r="C1596" s="35" t="s">
        <v>189</v>
      </c>
      <c r="D1596" s="35" t="s">
        <v>187</v>
      </c>
      <c r="E1596" s="36">
        <v>9926.52</v>
      </c>
      <c r="F1596" s="36">
        <v>27273825.350000001</v>
      </c>
      <c r="G1596" s="36">
        <v>1236654.05</v>
      </c>
    </row>
    <row r="1597" spans="1:7" x14ac:dyDescent="0.2">
      <c r="A1597" s="35" t="s">
        <v>228</v>
      </c>
      <c r="B1597" s="35" t="s">
        <v>203</v>
      </c>
      <c r="C1597" s="35" t="s">
        <v>189</v>
      </c>
      <c r="D1597" s="35" t="s">
        <v>188</v>
      </c>
      <c r="E1597" s="36">
        <v>21576</v>
      </c>
      <c r="F1597" s="36">
        <v>24012760.899999999</v>
      </c>
      <c r="G1597" s="36">
        <v>1944819.86</v>
      </c>
    </row>
    <row r="1598" spans="1:7" x14ac:dyDescent="0.2">
      <c r="A1598" s="35" t="s">
        <v>228</v>
      </c>
      <c r="B1598" s="35" t="s">
        <v>204</v>
      </c>
      <c r="C1598" s="35" t="s">
        <v>186</v>
      </c>
      <c r="D1598" s="35" t="s">
        <v>187</v>
      </c>
      <c r="E1598" s="36">
        <v>19283.79</v>
      </c>
      <c r="F1598" s="36">
        <v>58840449.189999998</v>
      </c>
      <c r="G1598" s="36">
        <v>2201117.4</v>
      </c>
    </row>
    <row r="1599" spans="1:7" x14ac:dyDescent="0.2">
      <c r="A1599" s="35" t="s">
        <v>228</v>
      </c>
      <c r="B1599" s="35" t="s">
        <v>204</v>
      </c>
      <c r="C1599" s="35" t="s">
        <v>186</v>
      </c>
      <c r="D1599" s="35" t="s">
        <v>188</v>
      </c>
      <c r="E1599" s="36">
        <v>18058.45</v>
      </c>
      <c r="F1599" s="36">
        <v>24186894.18</v>
      </c>
      <c r="G1599" s="36">
        <v>1661611.43</v>
      </c>
    </row>
    <row r="1600" spans="1:7" x14ac:dyDescent="0.2">
      <c r="A1600" s="35" t="s">
        <v>228</v>
      </c>
      <c r="B1600" s="35" t="s">
        <v>204</v>
      </c>
      <c r="C1600" s="35" t="s">
        <v>189</v>
      </c>
      <c r="D1600" s="35" t="s">
        <v>187</v>
      </c>
      <c r="E1600" s="36">
        <v>5716.14</v>
      </c>
      <c r="F1600" s="36">
        <v>17741209.260000002</v>
      </c>
      <c r="G1600" s="36">
        <v>756750.21</v>
      </c>
    </row>
    <row r="1601" spans="1:7" x14ac:dyDescent="0.2">
      <c r="A1601" s="35" t="s">
        <v>228</v>
      </c>
      <c r="B1601" s="35" t="s">
        <v>204</v>
      </c>
      <c r="C1601" s="35" t="s">
        <v>189</v>
      </c>
      <c r="D1601" s="35" t="s">
        <v>188</v>
      </c>
      <c r="E1601" s="36">
        <v>8391.52</v>
      </c>
      <c r="F1601" s="36">
        <v>10935120.560000001</v>
      </c>
      <c r="G1601" s="36">
        <v>841315.96</v>
      </c>
    </row>
    <row r="1602" spans="1:7" x14ac:dyDescent="0.2">
      <c r="A1602" s="35" t="s">
        <v>229</v>
      </c>
      <c r="B1602" s="35" t="s">
        <v>185</v>
      </c>
      <c r="C1602" s="35" t="s">
        <v>186</v>
      </c>
      <c r="D1602" s="35" t="s">
        <v>187</v>
      </c>
      <c r="E1602" s="36">
        <v>1146</v>
      </c>
      <c r="F1602" s="36">
        <v>445280.41</v>
      </c>
      <c r="G1602" s="36">
        <v>18308.560000000001</v>
      </c>
    </row>
    <row r="1603" spans="1:7" x14ac:dyDescent="0.2">
      <c r="A1603" s="35" t="s">
        <v>229</v>
      </c>
      <c r="B1603" s="35" t="s">
        <v>185</v>
      </c>
      <c r="C1603" s="35" t="s">
        <v>186</v>
      </c>
      <c r="D1603" s="35" t="s">
        <v>188</v>
      </c>
      <c r="E1603" s="36">
        <v>79205.58</v>
      </c>
      <c r="F1603" s="36">
        <v>6985914.8700000001</v>
      </c>
      <c r="G1603" s="36">
        <v>625521.63</v>
      </c>
    </row>
    <row r="1604" spans="1:7" x14ac:dyDescent="0.2">
      <c r="A1604" s="35" t="s">
        <v>229</v>
      </c>
      <c r="B1604" s="35" t="s">
        <v>185</v>
      </c>
      <c r="C1604" s="35" t="s">
        <v>189</v>
      </c>
      <c r="D1604" s="35" t="s">
        <v>187</v>
      </c>
      <c r="E1604" s="36">
        <v>1012</v>
      </c>
      <c r="F1604" s="36">
        <v>210965.05</v>
      </c>
      <c r="G1604" s="36">
        <v>17056</v>
      </c>
    </row>
    <row r="1605" spans="1:7" x14ac:dyDescent="0.2">
      <c r="A1605" s="35" t="s">
        <v>229</v>
      </c>
      <c r="B1605" s="35" t="s">
        <v>185</v>
      </c>
      <c r="C1605" s="35" t="s">
        <v>189</v>
      </c>
      <c r="D1605" s="35" t="s">
        <v>188</v>
      </c>
      <c r="E1605" s="36">
        <v>84851.69</v>
      </c>
      <c r="F1605" s="36">
        <v>8139835.21</v>
      </c>
      <c r="G1605" s="36">
        <v>682275.58</v>
      </c>
    </row>
    <row r="1606" spans="1:7" x14ac:dyDescent="0.2">
      <c r="A1606" s="35" t="s">
        <v>229</v>
      </c>
      <c r="B1606" s="35" t="s">
        <v>190</v>
      </c>
      <c r="C1606" s="35" t="s">
        <v>186</v>
      </c>
      <c r="D1606" s="35" t="s">
        <v>187</v>
      </c>
      <c r="E1606" s="36">
        <v>627</v>
      </c>
      <c r="F1606" s="36">
        <v>396748.96</v>
      </c>
      <c r="G1606" s="36">
        <v>54739.54</v>
      </c>
    </row>
    <row r="1607" spans="1:7" x14ac:dyDescent="0.2">
      <c r="A1607" s="35" t="s">
        <v>229</v>
      </c>
      <c r="B1607" s="35" t="s">
        <v>190</v>
      </c>
      <c r="C1607" s="35" t="s">
        <v>186</v>
      </c>
      <c r="D1607" s="35" t="s">
        <v>188</v>
      </c>
      <c r="E1607" s="36">
        <v>35527.49</v>
      </c>
      <c r="F1607" s="36">
        <v>4443093.49</v>
      </c>
      <c r="G1607" s="36">
        <v>1418839.99</v>
      </c>
    </row>
    <row r="1608" spans="1:7" x14ac:dyDescent="0.2">
      <c r="A1608" s="35" t="s">
        <v>229</v>
      </c>
      <c r="B1608" s="35" t="s">
        <v>190</v>
      </c>
      <c r="C1608" s="35" t="s">
        <v>189</v>
      </c>
      <c r="D1608" s="35" t="s">
        <v>187</v>
      </c>
      <c r="E1608" s="36">
        <v>626.69000000000005</v>
      </c>
      <c r="F1608" s="36">
        <v>276172.64</v>
      </c>
      <c r="G1608" s="36">
        <v>42481.21</v>
      </c>
    </row>
    <row r="1609" spans="1:7" x14ac:dyDescent="0.2">
      <c r="A1609" s="35" t="s">
        <v>229</v>
      </c>
      <c r="B1609" s="35" t="s">
        <v>190</v>
      </c>
      <c r="C1609" s="35" t="s">
        <v>189</v>
      </c>
      <c r="D1609" s="35" t="s">
        <v>188</v>
      </c>
      <c r="E1609" s="36">
        <v>36321.89</v>
      </c>
      <c r="F1609" s="36">
        <v>2657692.84</v>
      </c>
      <c r="G1609" s="36">
        <v>891060.1</v>
      </c>
    </row>
    <row r="1610" spans="1:7" x14ac:dyDescent="0.2">
      <c r="A1610" s="35" t="s">
        <v>229</v>
      </c>
      <c r="B1610" s="35" t="s">
        <v>191</v>
      </c>
      <c r="C1610" s="35" t="s">
        <v>186</v>
      </c>
      <c r="D1610" s="35" t="s">
        <v>187</v>
      </c>
      <c r="E1610" s="36">
        <v>633</v>
      </c>
      <c r="F1610" s="36">
        <v>645819.05000000005</v>
      </c>
      <c r="G1610" s="36">
        <v>53030.34</v>
      </c>
    </row>
    <row r="1611" spans="1:7" x14ac:dyDescent="0.2">
      <c r="A1611" s="35" t="s">
        <v>229</v>
      </c>
      <c r="B1611" s="35" t="s">
        <v>191</v>
      </c>
      <c r="C1611" s="35" t="s">
        <v>186</v>
      </c>
      <c r="D1611" s="35" t="s">
        <v>188</v>
      </c>
      <c r="E1611" s="36">
        <v>24752.3</v>
      </c>
      <c r="F1611" s="36">
        <v>5112216.3099999996</v>
      </c>
      <c r="G1611" s="36">
        <v>966469.93</v>
      </c>
    </row>
    <row r="1612" spans="1:7" x14ac:dyDescent="0.2">
      <c r="A1612" s="35" t="s">
        <v>229</v>
      </c>
      <c r="B1612" s="35" t="s">
        <v>191</v>
      </c>
      <c r="C1612" s="35" t="s">
        <v>189</v>
      </c>
      <c r="D1612" s="35" t="s">
        <v>187</v>
      </c>
      <c r="E1612" s="36">
        <v>493.7</v>
      </c>
      <c r="F1612" s="36">
        <v>357174.59</v>
      </c>
      <c r="G1612" s="36">
        <v>40043.47</v>
      </c>
    </row>
    <row r="1613" spans="1:7" x14ac:dyDescent="0.2">
      <c r="A1613" s="35" t="s">
        <v>229</v>
      </c>
      <c r="B1613" s="35" t="s">
        <v>191</v>
      </c>
      <c r="C1613" s="35" t="s">
        <v>189</v>
      </c>
      <c r="D1613" s="35" t="s">
        <v>188</v>
      </c>
      <c r="E1613" s="36">
        <v>27822.47</v>
      </c>
      <c r="F1613" s="36">
        <v>2274578.2200000002</v>
      </c>
      <c r="G1613" s="36">
        <v>712466.22</v>
      </c>
    </row>
    <row r="1614" spans="1:7" x14ac:dyDescent="0.2">
      <c r="A1614" s="35" t="s">
        <v>229</v>
      </c>
      <c r="B1614" s="35" t="s">
        <v>192</v>
      </c>
      <c r="C1614" s="35" t="s">
        <v>186</v>
      </c>
      <c r="D1614" s="35" t="s">
        <v>187</v>
      </c>
      <c r="E1614" s="36">
        <v>687.07</v>
      </c>
      <c r="F1614" s="36">
        <v>1028879.41</v>
      </c>
      <c r="G1614" s="36">
        <v>56312.03</v>
      </c>
    </row>
    <row r="1615" spans="1:7" x14ac:dyDescent="0.2">
      <c r="A1615" s="35" t="s">
        <v>229</v>
      </c>
      <c r="B1615" s="35" t="s">
        <v>192</v>
      </c>
      <c r="C1615" s="35" t="s">
        <v>186</v>
      </c>
      <c r="D1615" s="35" t="s">
        <v>188</v>
      </c>
      <c r="E1615" s="36">
        <v>24776.94</v>
      </c>
      <c r="F1615" s="36">
        <v>6156146.71</v>
      </c>
      <c r="G1615" s="36">
        <v>1117897.18</v>
      </c>
    </row>
    <row r="1616" spans="1:7" x14ac:dyDescent="0.2">
      <c r="A1616" s="35" t="s">
        <v>229</v>
      </c>
      <c r="B1616" s="35" t="s">
        <v>192</v>
      </c>
      <c r="C1616" s="35" t="s">
        <v>189</v>
      </c>
      <c r="D1616" s="35" t="s">
        <v>187</v>
      </c>
      <c r="E1616" s="36">
        <v>458</v>
      </c>
      <c r="F1616" s="36">
        <v>412387.44</v>
      </c>
      <c r="G1616" s="36">
        <v>44457.07</v>
      </c>
    </row>
    <row r="1617" spans="1:7" x14ac:dyDescent="0.2">
      <c r="A1617" s="35" t="s">
        <v>229</v>
      </c>
      <c r="B1617" s="35" t="s">
        <v>192</v>
      </c>
      <c r="C1617" s="35" t="s">
        <v>189</v>
      </c>
      <c r="D1617" s="35" t="s">
        <v>188</v>
      </c>
      <c r="E1617" s="36">
        <v>25742.02</v>
      </c>
      <c r="F1617" s="36">
        <v>2146978.6</v>
      </c>
      <c r="G1617" s="36">
        <v>652897.13</v>
      </c>
    </row>
    <row r="1618" spans="1:7" x14ac:dyDescent="0.2">
      <c r="A1618" s="35" t="s">
        <v>229</v>
      </c>
      <c r="B1618" s="35" t="s">
        <v>193</v>
      </c>
      <c r="C1618" s="35" t="s">
        <v>186</v>
      </c>
      <c r="D1618" s="35" t="s">
        <v>187</v>
      </c>
      <c r="E1618" s="36">
        <v>655.81</v>
      </c>
      <c r="F1618" s="36">
        <v>444108.83</v>
      </c>
      <c r="G1618" s="36">
        <v>52955.17</v>
      </c>
    </row>
    <row r="1619" spans="1:7" x14ac:dyDescent="0.2">
      <c r="A1619" s="35" t="s">
        <v>229</v>
      </c>
      <c r="B1619" s="35" t="s">
        <v>193</v>
      </c>
      <c r="C1619" s="35" t="s">
        <v>186</v>
      </c>
      <c r="D1619" s="35" t="s">
        <v>188</v>
      </c>
      <c r="E1619" s="36">
        <v>24597.41</v>
      </c>
      <c r="F1619" s="36">
        <v>5220177.13</v>
      </c>
      <c r="G1619" s="36">
        <v>1143542.6599999999</v>
      </c>
    </row>
    <row r="1620" spans="1:7" x14ac:dyDescent="0.2">
      <c r="A1620" s="35" t="s">
        <v>229</v>
      </c>
      <c r="B1620" s="35" t="s">
        <v>193</v>
      </c>
      <c r="C1620" s="35" t="s">
        <v>189</v>
      </c>
      <c r="D1620" s="35" t="s">
        <v>187</v>
      </c>
      <c r="E1620" s="36">
        <v>657.45</v>
      </c>
      <c r="F1620" s="36">
        <v>418733.02</v>
      </c>
      <c r="G1620" s="36">
        <v>54868.9</v>
      </c>
    </row>
    <row r="1621" spans="1:7" x14ac:dyDescent="0.2">
      <c r="A1621" s="35" t="s">
        <v>229</v>
      </c>
      <c r="B1621" s="35" t="s">
        <v>193</v>
      </c>
      <c r="C1621" s="35" t="s">
        <v>189</v>
      </c>
      <c r="D1621" s="35" t="s">
        <v>188</v>
      </c>
      <c r="E1621" s="36">
        <v>24919.9</v>
      </c>
      <c r="F1621" s="36">
        <v>2653710.1</v>
      </c>
      <c r="G1621" s="36">
        <v>755313.04</v>
      </c>
    </row>
    <row r="1622" spans="1:7" x14ac:dyDescent="0.2">
      <c r="A1622" s="35" t="s">
        <v>229</v>
      </c>
      <c r="B1622" s="35" t="s">
        <v>194</v>
      </c>
      <c r="C1622" s="35" t="s">
        <v>186</v>
      </c>
      <c r="D1622" s="35" t="s">
        <v>187</v>
      </c>
      <c r="E1622" s="36">
        <v>1079.5</v>
      </c>
      <c r="F1622" s="36">
        <v>1106312.8999999999</v>
      </c>
      <c r="G1622" s="36">
        <v>98360.35</v>
      </c>
    </row>
    <row r="1623" spans="1:7" x14ac:dyDescent="0.2">
      <c r="A1623" s="35" t="s">
        <v>229</v>
      </c>
      <c r="B1623" s="35" t="s">
        <v>194</v>
      </c>
      <c r="C1623" s="35" t="s">
        <v>186</v>
      </c>
      <c r="D1623" s="35" t="s">
        <v>188</v>
      </c>
      <c r="E1623" s="36">
        <v>24603.94</v>
      </c>
      <c r="F1623" s="36">
        <v>5196825.8</v>
      </c>
      <c r="G1623" s="36">
        <v>1190950.92</v>
      </c>
    </row>
    <row r="1624" spans="1:7" x14ac:dyDescent="0.2">
      <c r="A1624" s="35" t="s">
        <v>229</v>
      </c>
      <c r="B1624" s="35" t="s">
        <v>194</v>
      </c>
      <c r="C1624" s="35" t="s">
        <v>189</v>
      </c>
      <c r="D1624" s="35" t="s">
        <v>187</v>
      </c>
      <c r="E1624" s="36">
        <v>694</v>
      </c>
      <c r="F1624" s="36">
        <v>556459.88</v>
      </c>
      <c r="G1624" s="36">
        <v>55286.89</v>
      </c>
    </row>
    <row r="1625" spans="1:7" x14ac:dyDescent="0.2">
      <c r="A1625" s="35" t="s">
        <v>229</v>
      </c>
      <c r="B1625" s="35" t="s">
        <v>194</v>
      </c>
      <c r="C1625" s="35" t="s">
        <v>189</v>
      </c>
      <c r="D1625" s="35" t="s">
        <v>188</v>
      </c>
      <c r="E1625" s="36">
        <v>24283.74</v>
      </c>
      <c r="F1625" s="36">
        <v>3650062.85</v>
      </c>
      <c r="G1625" s="36">
        <v>860798.52</v>
      </c>
    </row>
    <row r="1626" spans="1:7" x14ac:dyDescent="0.2">
      <c r="A1626" s="35" t="s">
        <v>229</v>
      </c>
      <c r="B1626" s="35" t="s">
        <v>195</v>
      </c>
      <c r="C1626" s="35" t="s">
        <v>186</v>
      </c>
      <c r="D1626" s="35" t="s">
        <v>187</v>
      </c>
      <c r="E1626" s="36">
        <v>1440.42</v>
      </c>
      <c r="F1626" s="36">
        <v>1453820.26</v>
      </c>
      <c r="G1626" s="36">
        <v>124890.23</v>
      </c>
    </row>
    <row r="1627" spans="1:7" x14ac:dyDescent="0.2">
      <c r="A1627" s="35" t="s">
        <v>229</v>
      </c>
      <c r="B1627" s="35" t="s">
        <v>195</v>
      </c>
      <c r="C1627" s="35" t="s">
        <v>186</v>
      </c>
      <c r="D1627" s="35" t="s">
        <v>188</v>
      </c>
      <c r="E1627" s="36">
        <v>29049.51</v>
      </c>
      <c r="F1627" s="36">
        <v>6152503.5099999998</v>
      </c>
      <c r="G1627" s="36">
        <v>1419104.22</v>
      </c>
    </row>
    <row r="1628" spans="1:7" x14ac:dyDescent="0.2">
      <c r="A1628" s="35" t="s">
        <v>229</v>
      </c>
      <c r="B1628" s="35" t="s">
        <v>195</v>
      </c>
      <c r="C1628" s="35" t="s">
        <v>189</v>
      </c>
      <c r="D1628" s="35" t="s">
        <v>187</v>
      </c>
      <c r="E1628" s="36">
        <v>1335.94</v>
      </c>
      <c r="F1628" s="36">
        <v>1112798.6499999999</v>
      </c>
      <c r="G1628" s="36">
        <v>111758.52</v>
      </c>
    </row>
    <row r="1629" spans="1:7" x14ac:dyDescent="0.2">
      <c r="A1629" s="35" t="s">
        <v>229</v>
      </c>
      <c r="B1629" s="35" t="s">
        <v>195</v>
      </c>
      <c r="C1629" s="35" t="s">
        <v>189</v>
      </c>
      <c r="D1629" s="35" t="s">
        <v>188</v>
      </c>
      <c r="E1629" s="36">
        <v>26868.38</v>
      </c>
      <c r="F1629" s="36">
        <v>4645104.1900000004</v>
      </c>
      <c r="G1629" s="36">
        <v>1098526.51</v>
      </c>
    </row>
    <row r="1630" spans="1:7" x14ac:dyDescent="0.2">
      <c r="A1630" s="35" t="s">
        <v>229</v>
      </c>
      <c r="B1630" s="35" t="s">
        <v>196</v>
      </c>
      <c r="C1630" s="35" t="s">
        <v>186</v>
      </c>
      <c r="D1630" s="35" t="s">
        <v>187</v>
      </c>
      <c r="E1630" s="36">
        <v>1774.24</v>
      </c>
      <c r="F1630" s="36">
        <v>2467747.2200000002</v>
      </c>
      <c r="G1630" s="36">
        <v>166706.84</v>
      </c>
    </row>
    <row r="1631" spans="1:7" x14ac:dyDescent="0.2">
      <c r="A1631" s="35" t="s">
        <v>229</v>
      </c>
      <c r="B1631" s="35" t="s">
        <v>196</v>
      </c>
      <c r="C1631" s="35" t="s">
        <v>186</v>
      </c>
      <c r="D1631" s="35" t="s">
        <v>188</v>
      </c>
      <c r="E1631" s="36">
        <v>30729.23</v>
      </c>
      <c r="F1631" s="36">
        <v>8584849.9900000002</v>
      </c>
      <c r="G1631" s="36">
        <v>1635085.63</v>
      </c>
    </row>
    <row r="1632" spans="1:7" x14ac:dyDescent="0.2">
      <c r="A1632" s="35" t="s">
        <v>229</v>
      </c>
      <c r="B1632" s="35" t="s">
        <v>196</v>
      </c>
      <c r="C1632" s="35" t="s">
        <v>189</v>
      </c>
      <c r="D1632" s="35" t="s">
        <v>187</v>
      </c>
      <c r="E1632" s="36">
        <v>1561.7</v>
      </c>
      <c r="F1632" s="36">
        <v>1554826.94</v>
      </c>
      <c r="G1632" s="36">
        <v>138331.39000000001</v>
      </c>
    </row>
    <row r="1633" spans="1:7" x14ac:dyDescent="0.2">
      <c r="A1633" s="35" t="s">
        <v>229</v>
      </c>
      <c r="B1633" s="35" t="s">
        <v>196</v>
      </c>
      <c r="C1633" s="35" t="s">
        <v>189</v>
      </c>
      <c r="D1633" s="35" t="s">
        <v>188</v>
      </c>
      <c r="E1633" s="36">
        <v>31290.18</v>
      </c>
      <c r="F1633" s="36">
        <v>7354731.6600000001</v>
      </c>
      <c r="G1633" s="36">
        <v>1394906.77</v>
      </c>
    </row>
    <row r="1634" spans="1:7" x14ac:dyDescent="0.2">
      <c r="A1634" s="35" t="s">
        <v>229</v>
      </c>
      <c r="B1634" s="35" t="s">
        <v>197</v>
      </c>
      <c r="C1634" s="35" t="s">
        <v>186</v>
      </c>
      <c r="D1634" s="35" t="s">
        <v>187</v>
      </c>
      <c r="E1634" s="36">
        <v>1991.26</v>
      </c>
      <c r="F1634" s="36">
        <v>3132238.78</v>
      </c>
      <c r="G1634" s="36">
        <v>182438.77</v>
      </c>
    </row>
    <row r="1635" spans="1:7" x14ac:dyDescent="0.2">
      <c r="A1635" s="35" t="s">
        <v>229</v>
      </c>
      <c r="B1635" s="35" t="s">
        <v>197</v>
      </c>
      <c r="C1635" s="35" t="s">
        <v>186</v>
      </c>
      <c r="D1635" s="35" t="s">
        <v>188</v>
      </c>
      <c r="E1635" s="36">
        <v>30702.18</v>
      </c>
      <c r="F1635" s="36">
        <v>9662747.9499999993</v>
      </c>
      <c r="G1635" s="36">
        <v>1607538.78</v>
      </c>
    </row>
    <row r="1636" spans="1:7" x14ac:dyDescent="0.2">
      <c r="A1636" s="35" t="s">
        <v>229</v>
      </c>
      <c r="B1636" s="35" t="s">
        <v>197</v>
      </c>
      <c r="C1636" s="35" t="s">
        <v>189</v>
      </c>
      <c r="D1636" s="35" t="s">
        <v>187</v>
      </c>
      <c r="E1636" s="36">
        <v>2126.9299999999998</v>
      </c>
      <c r="F1636" s="36">
        <v>2619796.5499999998</v>
      </c>
      <c r="G1636" s="36">
        <v>194923.88</v>
      </c>
    </row>
    <row r="1637" spans="1:7" x14ac:dyDescent="0.2">
      <c r="A1637" s="35" t="s">
        <v>229</v>
      </c>
      <c r="B1637" s="35" t="s">
        <v>197</v>
      </c>
      <c r="C1637" s="35" t="s">
        <v>189</v>
      </c>
      <c r="D1637" s="35" t="s">
        <v>188</v>
      </c>
      <c r="E1637" s="36">
        <v>29690.93</v>
      </c>
      <c r="F1637" s="36">
        <v>9633805.0099999998</v>
      </c>
      <c r="G1637" s="36">
        <v>1503097.49</v>
      </c>
    </row>
    <row r="1638" spans="1:7" x14ac:dyDescent="0.2">
      <c r="A1638" s="35" t="s">
        <v>229</v>
      </c>
      <c r="B1638" s="35" t="s">
        <v>198</v>
      </c>
      <c r="C1638" s="35" t="s">
        <v>186</v>
      </c>
      <c r="D1638" s="35" t="s">
        <v>187</v>
      </c>
      <c r="E1638" s="36">
        <v>2165.46</v>
      </c>
      <c r="F1638" s="36">
        <v>3353842.24</v>
      </c>
      <c r="G1638" s="36">
        <v>206754.27</v>
      </c>
    </row>
    <row r="1639" spans="1:7" x14ac:dyDescent="0.2">
      <c r="A1639" s="35" t="s">
        <v>229</v>
      </c>
      <c r="B1639" s="35" t="s">
        <v>198</v>
      </c>
      <c r="C1639" s="35" t="s">
        <v>186</v>
      </c>
      <c r="D1639" s="35" t="s">
        <v>188</v>
      </c>
      <c r="E1639" s="36">
        <v>26692.94</v>
      </c>
      <c r="F1639" s="36">
        <v>8929165.0899999999</v>
      </c>
      <c r="G1639" s="36">
        <v>1441646.04</v>
      </c>
    </row>
    <row r="1640" spans="1:7" x14ac:dyDescent="0.2">
      <c r="A1640" s="35" t="s">
        <v>229</v>
      </c>
      <c r="B1640" s="35" t="s">
        <v>198</v>
      </c>
      <c r="C1640" s="35" t="s">
        <v>189</v>
      </c>
      <c r="D1640" s="35" t="s">
        <v>187</v>
      </c>
      <c r="E1640" s="36">
        <v>2349.86</v>
      </c>
      <c r="F1640" s="36">
        <v>3859033.45</v>
      </c>
      <c r="G1640" s="36">
        <v>222178.24</v>
      </c>
    </row>
    <row r="1641" spans="1:7" x14ac:dyDescent="0.2">
      <c r="A1641" s="35" t="s">
        <v>229</v>
      </c>
      <c r="B1641" s="35" t="s">
        <v>198</v>
      </c>
      <c r="C1641" s="35" t="s">
        <v>189</v>
      </c>
      <c r="D1641" s="35" t="s">
        <v>188</v>
      </c>
      <c r="E1641" s="36">
        <v>25495.41</v>
      </c>
      <c r="F1641" s="36">
        <v>9125148.4900000002</v>
      </c>
      <c r="G1641" s="36">
        <v>1429899.04</v>
      </c>
    </row>
    <row r="1642" spans="1:7" x14ac:dyDescent="0.2">
      <c r="A1642" s="35" t="s">
        <v>229</v>
      </c>
      <c r="B1642" s="35" t="s">
        <v>199</v>
      </c>
      <c r="C1642" s="35" t="s">
        <v>186</v>
      </c>
      <c r="D1642" s="35" t="s">
        <v>187</v>
      </c>
      <c r="E1642" s="36">
        <v>2326.4</v>
      </c>
      <c r="F1642" s="36">
        <v>3286476.43</v>
      </c>
      <c r="G1642" s="36">
        <v>210827.31</v>
      </c>
    </row>
    <row r="1643" spans="1:7" x14ac:dyDescent="0.2">
      <c r="A1643" s="35" t="s">
        <v>229</v>
      </c>
      <c r="B1643" s="35" t="s">
        <v>199</v>
      </c>
      <c r="C1643" s="35" t="s">
        <v>186</v>
      </c>
      <c r="D1643" s="35" t="s">
        <v>188</v>
      </c>
      <c r="E1643" s="36">
        <v>23426.34</v>
      </c>
      <c r="F1643" s="36">
        <v>9594540.6799999997</v>
      </c>
      <c r="G1643" s="36">
        <v>1374193.34</v>
      </c>
    </row>
    <row r="1644" spans="1:7" x14ac:dyDescent="0.2">
      <c r="A1644" s="35" t="s">
        <v>229</v>
      </c>
      <c r="B1644" s="35" t="s">
        <v>199</v>
      </c>
      <c r="C1644" s="35" t="s">
        <v>189</v>
      </c>
      <c r="D1644" s="35" t="s">
        <v>187</v>
      </c>
      <c r="E1644" s="36">
        <v>2778.54</v>
      </c>
      <c r="F1644" s="36">
        <v>4093299.14</v>
      </c>
      <c r="G1644" s="36">
        <v>264841.39</v>
      </c>
    </row>
    <row r="1645" spans="1:7" x14ac:dyDescent="0.2">
      <c r="A1645" s="35" t="s">
        <v>229</v>
      </c>
      <c r="B1645" s="35" t="s">
        <v>199</v>
      </c>
      <c r="C1645" s="35" t="s">
        <v>189</v>
      </c>
      <c r="D1645" s="35" t="s">
        <v>188</v>
      </c>
      <c r="E1645" s="36">
        <v>21958.43</v>
      </c>
      <c r="F1645" s="36">
        <v>10217763.279999999</v>
      </c>
      <c r="G1645" s="36">
        <v>1317454.32</v>
      </c>
    </row>
    <row r="1646" spans="1:7" x14ac:dyDescent="0.2">
      <c r="A1646" s="35" t="s">
        <v>229</v>
      </c>
      <c r="B1646" s="35" t="s">
        <v>200</v>
      </c>
      <c r="C1646" s="35" t="s">
        <v>186</v>
      </c>
      <c r="D1646" s="35" t="s">
        <v>187</v>
      </c>
      <c r="E1646" s="36">
        <v>2932.61</v>
      </c>
      <c r="F1646" s="36">
        <v>5718137.0300000003</v>
      </c>
      <c r="G1646" s="36">
        <v>302280.44</v>
      </c>
    </row>
    <row r="1647" spans="1:7" x14ac:dyDescent="0.2">
      <c r="A1647" s="35" t="s">
        <v>229</v>
      </c>
      <c r="B1647" s="35" t="s">
        <v>200</v>
      </c>
      <c r="C1647" s="35" t="s">
        <v>186</v>
      </c>
      <c r="D1647" s="35" t="s">
        <v>188</v>
      </c>
      <c r="E1647" s="36">
        <v>21131.75</v>
      </c>
      <c r="F1647" s="36">
        <v>9821397.2599999998</v>
      </c>
      <c r="G1647" s="36">
        <v>1301374.1499999999</v>
      </c>
    </row>
    <row r="1648" spans="1:7" x14ac:dyDescent="0.2">
      <c r="A1648" s="35" t="s">
        <v>229</v>
      </c>
      <c r="B1648" s="35" t="s">
        <v>200</v>
      </c>
      <c r="C1648" s="35" t="s">
        <v>189</v>
      </c>
      <c r="D1648" s="35" t="s">
        <v>187</v>
      </c>
      <c r="E1648" s="36">
        <v>3089.65</v>
      </c>
      <c r="F1648" s="36">
        <v>6081516.2400000002</v>
      </c>
      <c r="G1648" s="36">
        <v>309152.12</v>
      </c>
    </row>
    <row r="1649" spans="1:7" x14ac:dyDescent="0.2">
      <c r="A1649" s="35" t="s">
        <v>229</v>
      </c>
      <c r="B1649" s="35" t="s">
        <v>200</v>
      </c>
      <c r="C1649" s="35" t="s">
        <v>189</v>
      </c>
      <c r="D1649" s="35" t="s">
        <v>188</v>
      </c>
      <c r="E1649" s="36">
        <v>19925.18</v>
      </c>
      <c r="F1649" s="36">
        <v>11172151.449999999</v>
      </c>
      <c r="G1649" s="36">
        <v>1342832.98</v>
      </c>
    </row>
    <row r="1650" spans="1:7" x14ac:dyDescent="0.2">
      <c r="A1650" s="35" t="s">
        <v>229</v>
      </c>
      <c r="B1650" s="35" t="s">
        <v>201</v>
      </c>
      <c r="C1650" s="35" t="s">
        <v>186</v>
      </c>
      <c r="D1650" s="35" t="s">
        <v>187</v>
      </c>
      <c r="E1650" s="36">
        <v>3530.64</v>
      </c>
      <c r="F1650" s="36">
        <v>6818723.6500000004</v>
      </c>
      <c r="G1650" s="36">
        <v>352147.4</v>
      </c>
    </row>
    <row r="1651" spans="1:7" x14ac:dyDescent="0.2">
      <c r="A1651" s="35" t="s">
        <v>229</v>
      </c>
      <c r="B1651" s="35" t="s">
        <v>201</v>
      </c>
      <c r="C1651" s="35" t="s">
        <v>186</v>
      </c>
      <c r="D1651" s="35" t="s">
        <v>188</v>
      </c>
      <c r="E1651" s="36">
        <v>15112.73</v>
      </c>
      <c r="F1651" s="36">
        <v>9583159.2100000009</v>
      </c>
      <c r="G1651" s="36">
        <v>1021759.65</v>
      </c>
    </row>
    <row r="1652" spans="1:7" x14ac:dyDescent="0.2">
      <c r="A1652" s="35" t="s">
        <v>229</v>
      </c>
      <c r="B1652" s="35" t="s">
        <v>201</v>
      </c>
      <c r="C1652" s="35" t="s">
        <v>189</v>
      </c>
      <c r="D1652" s="35" t="s">
        <v>187</v>
      </c>
      <c r="E1652" s="36">
        <v>2840.49</v>
      </c>
      <c r="F1652" s="36">
        <v>5345787.01</v>
      </c>
      <c r="G1652" s="36">
        <v>289983.95</v>
      </c>
    </row>
    <row r="1653" spans="1:7" x14ac:dyDescent="0.2">
      <c r="A1653" s="35" t="s">
        <v>229</v>
      </c>
      <c r="B1653" s="35" t="s">
        <v>201</v>
      </c>
      <c r="C1653" s="35" t="s">
        <v>189</v>
      </c>
      <c r="D1653" s="35" t="s">
        <v>188</v>
      </c>
      <c r="E1653" s="36">
        <v>12549.5</v>
      </c>
      <c r="F1653" s="36">
        <v>9548805.3800000008</v>
      </c>
      <c r="G1653" s="36">
        <v>898285.41</v>
      </c>
    </row>
    <row r="1654" spans="1:7" x14ac:dyDescent="0.2">
      <c r="A1654" s="35" t="s">
        <v>229</v>
      </c>
      <c r="B1654" s="35" t="s">
        <v>202</v>
      </c>
      <c r="C1654" s="35" t="s">
        <v>186</v>
      </c>
      <c r="D1654" s="35" t="s">
        <v>187</v>
      </c>
      <c r="E1654" s="36">
        <v>3781.23</v>
      </c>
      <c r="F1654" s="36">
        <v>8588448.5099999998</v>
      </c>
      <c r="G1654" s="36">
        <v>395384.51</v>
      </c>
    </row>
    <row r="1655" spans="1:7" x14ac:dyDescent="0.2">
      <c r="A1655" s="35" t="s">
        <v>229</v>
      </c>
      <c r="B1655" s="35" t="s">
        <v>202</v>
      </c>
      <c r="C1655" s="35" t="s">
        <v>186</v>
      </c>
      <c r="D1655" s="35" t="s">
        <v>188</v>
      </c>
      <c r="E1655" s="36">
        <v>10652.66</v>
      </c>
      <c r="F1655" s="36">
        <v>8626603.3200000003</v>
      </c>
      <c r="G1655" s="36">
        <v>782852.86</v>
      </c>
    </row>
    <row r="1656" spans="1:7" x14ac:dyDescent="0.2">
      <c r="A1656" s="35" t="s">
        <v>229</v>
      </c>
      <c r="B1656" s="35" t="s">
        <v>202</v>
      </c>
      <c r="C1656" s="35" t="s">
        <v>189</v>
      </c>
      <c r="D1656" s="35" t="s">
        <v>187</v>
      </c>
      <c r="E1656" s="36">
        <v>2542.0100000000002</v>
      </c>
      <c r="F1656" s="36">
        <v>6277944.6100000003</v>
      </c>
      <c r="G1656" s="36">
        <v>278060.33</v>
      </c>
    </row>
    <row r="1657" spans="1:7" x14ac:dyDescent="0.2">
      <c r="A1657" s="35" t="s">
        <v>229</v>
      </c>
      <c r="B1657" s="35" t="s">
        <v>202</v>
      </c>
      <c r="C1657" s="35" t="s">
        <v>189</v>
      </c>
      <c r="D1657" s="35" t="s">
        <v>188</v>
      </c>
      <c r="E1657" s="36">
        <v>7698.61</v>
      </c>
      <c r="F1657" s="36">
        <v>5841680.7199999997</v>
      </c>
      <c r="G1657" s="36">
        <v>581879.66</v>
      </c>
    </row>
    <row r="1658" spans="1:7" x14ac:dyDescent="0.2">
      <c r="A1658" s="35" t="s">
        <v>229</v>
      </c>
      <c r="B1658" s="35" t="s">
        <v>203</v>
      </c>
      <c r="C1658" s="35" t="s">
        <v>186</v>
      </c>
      <c r="D1658" s="35" t="s">
        <v>187</v>
      </c>
      <c r="E1658" s="36">
        <v>3479.56</v>
      </c>
      <c r="F1658" s="36">
        <v>8397287.7100000009</v>
      </c>
      <c r="G1658" s="36">
        <v>368916.05</v>
      </c>
    </row>
    <row r="1659" spans="1:7" x14ac:dyDescent="0.2">
      <c r="A1659" s="35" t="s">
        <v>229</v>
      </c>
      <c r="B1659" s="35" t="s">
        <v>203</v>
      </c>
      <c r="C1659" s="35" t="s">
        <v>186</v>
      </c>
      <c r="D1659" s="35" t="s">
        <v>188</v>
      </c>
      <c r="E1659" s="36">
        <v>7308.07</v>
      </c>
      <c r="F1659" s="36">
        <v>7065766.25</v>
      </c>
      <c r="G1659" s="36">
        <v>573224.95999999996</v>
      </c>
    </row>
    <row r="1660" spans="1:7" x14ac:dyDescent="0.2">
      <c r="A1660" s="35" t="s">
        <v>229</v>
      </c>
      <c r="B1660" s="35" t="s">
        <v>203</v>
      </c>
      <c r="C1660" s="35" t="s">
        <v>189</v>
      </c>
      <c r="D1660" s="35" t="s">
        <v>187</v>
      </c>
      <c r="E1660" s="36">
        <v>1791.35</v>
      </c>
      <c r="F1660" s="36">
        <v>4242309.4400000004</v>
      </c>
      <c r="G1660" s="36">
        <v>201144.27</v>
      </c>
    </row>
    <row r="1661" spans="1:7" x14ac:dyDescent="0.2">
      <c r="A1661" s="35" t="s">
        <v>229</v>
      </c>
      <c r="B1661" s="35" t="s">
        <v>203</v>
      </c>
      <c r="C1661" s="35" t="s">
        <v>189</v>
      </c>
      <c r="D1661" s="35" t="s">
        <v>188</v>
      </c>
      <c r="E1661" s="36">
        <v>4102.4399999999996</v>
      </c>
      <c r="F1661" s="36">
        <v>3863897.32</v>
      </c>
      <c r="G1661" s="36">
        <v>339676.82</v>
      </c>
    </row>
    <row r="1662" spans="1:7" x14ac:dyDescent="0.2">
      <c r="A1662" s="35" t="s">
        <v>229</v>
      </c>
      <c r="B1662" s="35" t="s">
        <v>204</v>
      </c>
      <c r="C1662" s="35" t="s">
        <v>186</v>
      </c>
      <c r="D1662" s="35" t="s">
        <v>187</v>
      </c>
      <c r="E1662" s="36">
        <v>3934.64</v>
      </c>
      <c r="F1662" s="36">
        <v>11933590.369999999</v>
      </c>
      <c r="G1662" s="36">
        <v>425816.17</v>
      </c>
    </row>
    <row r="1663" spans="1:7" x14ac:dyDescent="0.2">
      <c r="A1663" s="35" t="s">
        <v>229</v>
      </c>
      <c r="B1663" s="35" t="s">
        <v>204</v>
      </c>
      <c r="C1663" s="35" t="s">
        <v>186</v>
      </c>
      <c r="D1663" s="35" t="s">
        <v>188</v>
      </c>
      <c r="E1663" s="36">
        <v>3210.26</v>
      </c>
      <c r="F1663" s="36">
        <v>4347921.0199999996</v>
      </c>
      <c r="G1663" s="36">
        <v>287165.59999999998</v>
      </c>
    </row>
    <row r="1664" spans="1:7" x14ac:dyDescent="0.2">
      <c r="A1664" s="35" t="s">
        <v>229</v>
      </c>
      <c r="B1664" s="35" t="s">
        <v>204</v>
      </c>
      <c r="C1664" s="35" t="s">
        <v>189</v>
      </c>
      <c r="D1664" s="35" t="s">
        <v>187</v>
      </c>
      <c r="E1664" s="36">
        <v>1157.18</v>
      </c>
      <c r="F1664" s="36">
        <v>2863014.63</v>
      </c>
      <c r="G1664" s="36">
        <v>137176.38</v>
      </c>
    </row>
    <row r="1665" spans="1:7" ht="10.8" thickBot="1" x14ac:dyDescent="0.25">
      <c r="A1665" s="35" t="s">
        <v>229</v>
      </c>
      <c r="B1665" s="35" t="s">
        <v>204</v>
      </c>
      <c r="C1665" s="35" t="s">
        <v>189</v>
      </c>
      <c r="D1665" s="35" t="s">
        <v>188</v>
      </c>
      <c r="E1665" s="36">
        <v>1426.33</v>
      </c>
      <c r="F1665" s="36">
        <v>1664551.13</v>
      </c>
      <c r="G1665" s="36">
        <v>131578.69</v>
      </c>
    </row>
  </sheetData>
  <autoFilter ref="A1:G1" xr:uid="{00000000-0009-0000-0000-000005000000}"/>
  <pageMargins left="0.7" right="0.7" top="0.75" bottom="0.75" header="0.3" footer="0.3"/>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B9A24-6187-421A-90B1-2A539D155089}">
  <dimension ref="A1:DJ65"/>
  <sheetViews>
    <sheetView workbookViewId="0">
      <pane xSplit="3" ySplit="1" topLeftCell="D2" activePane="bottomRight" state="frozen"/>
      <selection activeCell="D11" sqref="D11"/>
      <selection pane="topRight" activeCell="D11" sqref="D11"/>
      <selection pane="bottomLeft" activeCell="D11" sqref="D11"/>
      <selection pane="bottomRight"/>
    </sheetView>
  </sheetViews>
  <sheetFormatPr defaultColWidth="11.44140625" defaultRowHeight="10.199999999999999" x14ac:dyDescent="0.2"/>
  <cols>
    <col min="1" max="1" width="16.44140625" style="8" customWidth="1"/>
    <col min="2" max="2" width="15.109375" style="8" customWidth="1"/>
    <col min="3" max="3" width="14.88671875" style="8" customWidth="1"/>
    <col min="4" max="4" width="12.109375" style="16" customWidth="1"/>
    <col min="5" max="5" width="12.88671875" style="16" customWidth="1"/>
    <col min="6" max="6" width="11.6640625" style="16" customWidth="1"/>
    <col min="7" max="7" width="11.109375" style="3" customWidth="1"/>
    <col min="8" max="8" width="11.88671875" style="3" customWidth="1"/>
    <col min="9" max="9" width="11.6640625" style="3" customWidth="1"/>
    <col min="10" max="10" width="12.109375" style="3" customWidth="1"/>
    <col min="11" max="11" width="11.88671875" style="3" customWidth="1"/>
    <col min="12" max="12" width="10.33203125" style="3" customWidth="1"/>
    <col min="13" max="13" width="12.109375" style="3" customWidth="1"/>
    <col min="14" max="14" width="11.88671875" style="3" customWidth="1"/>
    <col min="15" max="15" width="10.33203125" style="3" customWidth="1"/>
    <col min="16" max="16" width="12.109375" style="3" customWidth="1"/>
    <col min="17" max="17" width="11.88671875" style="3" customWidth="1"/>
    <col min="18" max="18" width="10.33203125" style="3" customWidth="1"/>
    <col min="19" max="19" width="12.109375" style="3" customWidth="1"/>
    <col min="20" max="20" width="11.88671875" style="3" customWidth="1"/>
    <col min="21" max="21" width="10.33203125" style="3" customWidth="1"/>
    <col min="22" max="22" width="12.109375" style="3" customWidth="1"/>
    <col min="23" max="23" width="11.88671875" style="3" customWidth="1"/>
    <col min="24" max="24" width="10.33203125" style="3" customWidth="1"/>
    <col min="25" max="25" width="12.109375" style="3" customWidth="1"/>
    <col min="26" max="26" width="11.88671875" style="3" customWidth="1"/>
    <col min="27" max="27" width="10.33203125" style="3" customWidth="1"/>
    <col min="28" max="28" width="12.109375" style="3" customWidth="1"/>
    <col min="29" max="29" width="11.88671875" style="3" customWidth="1"/>
    <col min="30" max="30" width="10.33203125" style="3" customWidth="1"/>
    <col min="31" max="31" width="12.109375" style="3" customWidth="1"/>
    <col min="32" max="32" width="11.88671875" style="3" customWidth="1"/>
    <col min="33" max="33" width="10.33203125" style="3" customWidth="1"/>
    <col min="34" max="34" width="12.109375" style="3" customWidth="1"/>
    <col min="35" max="35" width="11.88671875" style="3" customWidth="1"/>
    <col min="36" max="36" width="10.88671875" style="3" customWidth="1"/>
    <col min="37" max="37" width="12.109375" style="3" customWidth="1"/>
    <col min="38" max="38" width="11.88671875" style="3" customWidth="1"/>
    <col min="39" max="39" width="10.33203125" style="3" customWidth="1"/>
    <col min="40" max="40" width="12.109375" style="3" customWidth="1"/>
    <col min="41" max="41" width="11.88671875" style="3" customWidth="1"/>
    <col min="42" max="42" width="10.33203125" style="3" customWidth="1"/>
    <col min="43" max="43" width="12.109375" style="3" customWidth="1"/>
    <col min="44" max="44" width="11.88671875" style="3" customWidth="1"/>
    <col min="45" max="45" width="10.33203125" style="3" customWidth="1"/>
    <col min="46" max="46" width="12.109375" style="3" customWidth="1"/>
    <col min="47" max="47" width="11.88671875" style="3" customWidth="1"/>
    <col min="48" max="48" width="10.33203125" style="3" customWidth="1"/>
    <col min="49" max="49" width="12.109375" style="3" customWidth="1"/>
    <col min="50" max="50" width="11.88671875" style="3" customWidth="1"/>
    <col min="51" max="51" width="10.88671875" style="3" customWidth="1"/>
    <col min="52" max="52" width="12.109375" style="3" customWidth="1"/>
    <col min="53" max="53" width="11.88671875" style="3" customWidth="1"/>
    <col min="54" max="54" width="10.33203125" style="3" customWidth="1"/>
    <col min="55" max="55" width="12.109375" style="3" customWidth="1"/>
    <col min="56" max="56" width="11.88671875" style="3" customWidth="1"/>
    <col min="57" max="57" width="10.33203125" style="3" customWidth="1"/>
    <col min="58" max="58" width="12.109375" style="3" customWidth="1"/>
    <col min="59" max="59" width="11.88671875" style="3" customWidth="1"/>
    <col min="60" max="60" width="10.33203125" style="3" customWidth="1"/>
    <col min="61" max="61" width="12.109375" style="3" customWidth="1"/>
    <col min="62" max="62" width="11.88671875" style="3" customWidth="1"/>
    <col min="63" max="63" width="10.33203125" style="3" customWidth="1"/>
    <col min="64" max="64" width="12.109375" style="3" customWidth="1"/>
    <col min="65" max="65" width="11.88671875" style="3" customWidth="1"/>
    <col min="66" max="66" width="10.33203125" style="3" customWidth="1"/>
    <col min="67" max="67" width="12.109375" style="3" customWidth="1"/>
    <col min="68" max="68" width="11.88671875" style="3" customWidth="1"/>
    <col min="69" max="69" width="10.33203125" style="3" customWidth="1"/>
    <col min="70" max="70" width="12.109375" style="3" customWidth="1"/>
    <col min="71" max="71" width="11.88671875" style="3" customWidth="1"/>
    <col min="72" max="72" width="10.33203125" style="3" customWidth="1"/>
    <col min="73" max="73" width="12.109375" style="3" customWidth="1"/>
    <col min="74" max="74" width="11.88671875" style="3" customWidth="1"/>
    <col min="75" max="75" width="10.33203125" style="3" customWidth="1"/>
    <col min="76" max="76" width="12.109375" style="3" customWidth="1"/>
    <col min="77" max="77" width="11.88671875" style="3" customWidth="1"/>
    <col min="78" max="78" width="10.33203125" style="3" customWidth="1"/>
    <col min="79" max="79" width="12.109375" style="3" customWidth="1"/>
    <col min="80" max="80" width="11.88671875" style="3" customWidth="1"/>
    <col min="81" max="81" width="10.33203125" style="3" customWidth="1"/>
    <col min="82" max="82" width="12.109375" style="3" customWidth="1"/>
    <col min="83" max="83" width="11.88671875" style="3" customWidth="1"/>
    <col min="84" max="84" width="10.33203125" style="3" customWidth="1"/>
    <col min="85" max="85" width="12.109375" style="3" customWidth="1"/>
    <col min="86" max="86" width="11.88671875" style="3" customWidth="1"/>
    <col min="87" max="87" width="10.33203125" style="3" customWidth="1"/>
    <col min="88" max="88" width="12.109375" style="3" customWidth="1"/>
    <col min="89" max="89" width="11.88671875" style="3" customWidth="1"/>
    <col min="90" max="90" width="10.33203125" style="3" customWidth="1"/>
    <col min="91" max="91" width="12.109375" style="3" customWidth="1"/>
    <col min="92" max="92" width="11.88671875" style="3" customWidth="1"/>
    <col min="93" max="93" width="10.33203125" style="3" customWidth="1"/>
    <col min="94" max="94" width="12.109375" style="3" customWidth="1"/>
    <col min="95" max="95" width="11.88671875" style="3" customWidth="1"/>
    <col min="96" max="96" width="10.33203125" style="3" customWidth="1"/>
    <col min="97" max="97" width="12.109375" style="3" customWidth="1"/>
    <col min="98" max="98" width="11.88671875" style="3" customWidth="1"/>
    <col min="99" max="99" width="10.33203125" style="3" customWidth="1"/>
    <col min="100" max="100" width="12.109375" style="3" customWidth="1"/>
    <col min="101" max="101" width="11.88671875" style="3" customWidth="1"/>
    <col min="102" max="102" width="10.33203125" style="3" customWidth="1"/>
    <col min="103" max="103" width="12.109375" style="3" customWidth="1"/>
    <col min="104" max="104" width="11.88671875" style="3" customWidth="1"/>
    <col min="105" max="105" width="10.33203125" style="3" customWidth="1"/>
    <col min="106" max="106" width="12.109375" style="3" customWidth="1"/>
    <col min="107" max="107" width="11.88671875" style="3" customWidth="1"/>
    <col min="108" max="108" width="10.33203125" style="3" customWidth="1"/>
    <col min="109" max="109" width="12.109375" style="3" customWidth="1"/>
    <col min="110" max="110" width="11.88671875" style="3" customWidth="1"/>
    <col min="111" max="111" width="10.88671875" style="3" customWidth="1"/>
    <col min="112" max="16384" width="11.44140625" style="3"/>
  </cols>
  <sheetData>
    <row r="1" spans="1:114" s="9" customFormat="1" ht="31.2" thickBot="1" x14ac:dyDescent="0.35">
      <c r="A1" s="10" t="s">
        <v>1</v>
      </c>
      <c r="B1" s="6" t="s">
        <v>2</v>
      </c>
      <c r="C1" s="6" t="s">
        <v>230</v>
      </c>
      <c r="D1" s="18" t="s">
        <v>167</v>
      </c>
      <c r="E1" s="18" t="s">
        <v>166</v>
      </c>
      <c r="F1" s="19" t="s">
        <v>168</v>
      </c>
      <c r="G1" s="14" t="s">
        <v>60</v>
      </c>
      <c r="H1" s="14" t="s">
        <v>61</v>
      </c>
      <c r="I1" s="14" t="s">
        <v>62</v>
      </c>
      <c r="J1" s="14" t="s">
        <v>68</v>
      </c>
      <c r="K1" s="14" t="s">
        <v>69</v>
      </c>
      <c r="L1" s="14" t="s">
        <v>70</v>
      </c>
      <c r="M1" s="14" t="s">
        <v>71</v>
      </c>
      <c r="N1" s="14" t="s">
        <v>72</v>
      </c>
      <c r="O1" s="14" t="s">
        <v>73</v>
      </c>
      <c r="P1" s="14" t="s">
        <v>74</v>
      </c>
      <c r="Q1" s="14" t="s">
        <v>75</v>
      </c>
      <c r="R1" s="14" t="s">
        <v>76</v>
      </c>
      <c r="S1" s="14" t="s">
        <v>77</v>
      </c>
      <c r="T1" s="14" t="s">
        <v>78</v>
      </c>
      <c r="U1" s="14" t="s">
        <v>79</v>
      </c>
      <c r="V1" s="14" t="s">
        <v>80</v>
      </c>
      <c r="W1" s="14" t="s">
        <v>81</v>
      </c>
      <c r="X1" s="14" t="s">
        <v>82</v>
      </c>
      <c r="Y1" s="14" t="s">
        <v>83</v>
      </c>
      <c r="Z1" s="14" t="s">
        <v>84</v>
      </c>
      <c r="AA1" s="14" t="s">
        <v>85</v>
      </c>
      <c r="AB1" s="14" t="s">
        <v>86</v>
      </c>
      <c r="AC1" s="14" t="s">
        <v>87</v>
      </c>
      <c r="AD1" s="14" t="s">
        <v>88</v>
      </c>
      <c r="AE1" s="14" t="s">
        <v>89</v>
      </c>
      <c r="AF1" s="14" t="s">
        <v>90</v>
      </c>
      <c r="AG1" s="14" t="s">
        <v>91</v>
      </c>
      <c r="AH1" s="14" t="s">
        <v>92</v>
      </c>
      <c r="AI1" s="14" t="s">
        <v>93</v>
      </c>
      <c r="AJ1" s="14" t="s">
        <v>94</v>
      </c>
      <c r="AK1" s="14" t="s">
        <v>95</v>
      </c>
      <c r="AL1" s="14" t="s">
        <v>96</v>
      </c>
      <c r="AM1" s="14" t="s">
        <v>97</v>
      </c>
      <c r="AN1" s="14" t="s">
        <v>95</v>
      </c>
      <c r="AO1" s="14" t="s">
        <v>96</v>
      </c>
      <c r="AP1" s="14" t="s">
        <v>97</v>
      </c>
      <c r="AQ1" s="14" t="s">
        <v>98</v>
      </c>
      <c r="AR1" s="14" t="s">
        <v>99</v>
      </c>
      <c r="AS1" s="14" t="s">
        <v>100</v>
      </c>
      <c r="AT1" s="14" t="s">
        <v>101</v>
      </c>
      <c r="AU1" s="14" t="s">
        <v>102</v>
      </c>
      <c r="AV1" s="14" t="s">
        <v>103</v>
      </c>
      <c r="AW1" s="14" t="s">
        <v>104</v>
      </c>
      <c r="AX1" s="14" t="s">
        <v>105</v>
      </c>
      <c r="AY1" s="14" t="s">
        <v>106</v>
      </c>
      <c r="AZ1" s="14" t="s">
        <v>107</v>
      </c>
      <c r="BA1" s="14" t="s">
        <v>108</v>
      </c>
      <c r="BB1" s="14" t="s">
        <v>109</v>
      </c>
      <c r="BC1" s="14" t="s">
        <v>110</v>
      </c>
      <c r="BD1" s="14" t="s">
        <v>111</v>
      </c>
      <c r="BE1" s="14" t="s">
        <v>112</v>
      </c>
      <c r="BF1" s="14" t="s">
        <v>113</v>
      </c>
      <c r="BG1" s="14" t="s">
        <v>114</v>
      </c>
      <c r="BH1" s="14" t="s">
        <v>115</v>
      </c>
      <c r="BI1" s="14" t="s">
        <v>116</v>
      </c>
      <c r="BJ1" s="14" t="s">
        <v>117</v>
      </c>
      <c r="BK1" s="14" t="s">
        <v>118</v>
      </c>
      <c r="BL1" s="14" t="s">
        <v>119</v>
      </c>
      <c r="BM1" s="14" t="s">
        <v>120</v>
      </c>
      <c r="BN1" s="14" t="s">
        <v>121</v>
      </c>
      <c r="BO1" s="14" t="s">
        <v>122</v>
      </c>
      <c r="BP1" s="14" t="s">
        <v>123</v>
      </c>
      <c r="BQ1" s="14" t="s">
        <v>124</v>
      </c>
      <c r="BR1" s="14" t="s">
        <v>125</v>
      </c>
      <c r="BS1" s="14" t="s">
        <v>126</v>
      </c>
      <c r="BT1" s="14" t="s">
        <v>127</v>
      </c>
      <c r="BU1" s="14" t="s">
        <v>128</v>
      </c>
      <c r="BV1" s="14" t="s">
        <v>129</v>
      </c>
      <c r="BW1" s="14" t="s">
        <v>130</v>
      </c>
      <c r="BX1" s="14" t="s">
        <v>131</v>
      </c>
      <c r="BY1" s="14" t="s">
        <v>132</v>
      </c>
      <c r="BZ1" s="14" t="s">
        <v>133</v>
      </c>
      <c r="CA1" s="14" t="s">
        <v>134</v>
      </c>
      <c r="CB1" s="14" t="s">
        <v>135</v>
      </c>
      <c r="CC1" s="14" t="s">
        <v>136</v>
      </c>
      <c r="CD1" s="14" t="s">
        <v>137</v>
      </c>
      <c r="CE1" s="14" t="s">
        <v>138</v>
      </c>
      <c r="CF1" s="14" t="s">
        <v>139</v>
      </c>
      <c r="CG1" s="14" t="s">
        <v>140</v>
      </c>
      <c r="CH1" s="14" t="s">
        <v>141</v>
      </c>
      <c r="CI1" s="14" t="s">
        <v>142</v>
      </c>
      <c r="CJ1" s="14" t="s">
        <v>143</v>
      </c>
      <c r="CK1" s="14" t="s">
        <v>144</v>
      </c>
      <c r="CL1" s="14" t="s">
        <v>145</v>
      </c>
      <c r="CM1" s="14" t="s">
        <v>146</v>
      </c>
      <c r="CN1" s="14" t="s">
        <v>147</v>
      </c>
      <c r="CO1" s="14" t="s">
        <v>148</v>
      </c>
      <c r="CP1" s="14" t="s">
        <v>149</v>
      </c>
      <c r="CQ1" s="14" t="s">
        <v>150</v>
      </c>
      <c r="CR1" s="14" t="s">
        <v>151</v>
      </c>
      <c r="CS1" s="14" t="s">
        <v>152</v>
      </c>
      <c r="CT1" s="14" t="s">
        <v>153</v>
      </c>
      <c r="CU1" s="14" t="s">
        <v>154</v>
      </c>
      <c r="CV1" s="14" t="s">
        <v>155</v>
      </c>
      <c r="CW1" s="14" t="s">
        <v>156</v>
      </c>
      <c r="CX1" s="14" t="s">
        <v>157</v>
      </c>
      <c r="CY1" s="14" t="s">
        <v>158</v>
      </c>
      <c r="CZ1" s="14" t="s">
        <v>159</v>
      </c>
      <c r="DA1" s="14" t="s">
        <v>160</v>
      </c>
      <c r="DB1" s="14" t="s">
        <v>161</v>
      </c>
      <c r="DC1" s="14" t="s">
        <v>162</v>
      </c>
      <c r="DD1" s="14" t="s">
        <v>163</v>
      </c>
      <c r="DE1" s="14" t="s">
        <v>63</v>
      </c>
      <c r="DF1" s="14" t="s">
        <v>64</v>
      </c>
      <c r="DG1" s="14" t="s">
        <v>65</v>
      </c>
    </row>
    <row r="2" spans="1:114" x14ac:dyDescent="0.2">
      <c r="A2" s="37" t="s">
        <v>185</v>
      </c>
      <c r="B2" s="37" t="s">
        <v>186</v>
      </c>
      <c r="C2" s="37" t="s">
        <v>187</v>
      </c>
      <c r="D2" s="38">
        <v>132719.62</v>
      </c>
      <c r="E2" s="38">
        <v>67094572.829999998</v>
      </c>
      <c r="F2" s="38">
        <v>2262226.35</v>
      </c>
      <c r="G2" s="36">
        <v>0</v>
      </c>
      <c r="H2" s="36">
        <v>0</v>
      </c>
      <c r="I2" s="36">
        <v>0</v>
      </c>
      <c r="J2" s="36">
        <v>0</v>
      </c>
      <c r="K2" s="36">
        <v>0</v>
      </c>
      <c r="L2" s="36">
        <v>0</v>
      </c>
      <c r="M2" s="36">
        <v>0</v>
      </c>
      <c r="N2" s="36">
        <v>0</v>
      </c>
      <c r="O2" s="36">
        <v>0</v>
      </c>
      <c r="P2" s="36">
        <v>0</v>
      </c>
      <c r="Q2" s="36">
        <v>0</v>
      </c>
      <c r="R2" s="36">
        <v>0</v>
      </c>
      <c r="S2" s="36">
        <v>0</v>
      </c>
      <c r="T2" s="36">
        <v>0</v>
      </c>
      <c r="U2" s="36">
        <v>0</v>
      </c>
      <c r="V2" s="36">
        <v>0</v>
      </c>
      <c r="W2" s="36">
        <v>0</v>
      </c>
      <c r="X2" s="36">
        <v>0</v>
      </c>
      <c r="Y2" s="36">
        <v>0</v>
      </c>
      <c r="Z2" s="36">
        <v>0</v>
      </c>
      <c r="AA2" s="36">
        <v>0</v>
      </c>
      <c r="AB2" s="36">
        <v>0</v>
      </c>
      <c r="AC2" s="36">
        <v>0</v>
      </c>
      <c r="AD2" s="36">
        <v>0</v>
      </c>
      <c r="AE2" s="36">
        <v>0</v>
      </c>
      <c r="AF2" s="36">
        <v>0</v>
      </c>
      <c r="AG2" s="36">
        <v>0</v>
      </c>
      <c r="AH2" s="36">
        <v>0</v>
      </c>
      <c r="AI2" s="36">
        <v>0</v>
      </c>
      <c r="AJ2" s="36">
        <v>0</v>
      </c>
      <c r="AK2" s="36">
        <v>0</v>
      </c>
      <c r="AL2" s="36">
        <v>0</v>
      </c>
      <c r="AM2" s="36">
        <v>0</v>
      </c>
      <c r="AN2" s="36">
        <v>0</v>
      </c>
      <c r="AO2" s="36">
        <v>0</v>
      </c>
      <c r="AP2" s="36">
        <v>0</v>
      </c>
      <c r="AQ2" s="36">
        <v>0</v>
      </c>
      <c r="AR2" s="36">
        <v>0</v>
      </c>
      <c r="AS2" s="36">
        <v>0</v>
      </c>
      <c r="AT2" s="36">
        <v>0</v>
      </c>
      <c r="AU2" s="36">
        <v>0</v>
      </c>
      <c r="AV2" s="36">
        <v>0</v>
      </c>
      <c r="AW2" s="36">
        <v>0</v>
      </c>
      <c r="AX2" s="36">
        <v>0</v>
      </c>
      <c r="AY2" s="36">
        <v>0</v>
      </c>
      <c r="AZ2" s="36">
        <v>0</v>
      </c>
      <c r="BA2" s="36">
        <v>0</v>
      </c>
      <c r="BB2" s="36">
        <v>0</v>
      </c>
      <c r="BC2" s="36">
        <v>0</v>
      </c>
      <c r="BD2" s="36">
        <v>0</v>
      </c>
      <c r="BE2" s="36">
        <v>0</v>
      </c>
      <c r="BF2" s="36">
        <v>0</v>
      </c>
      <c r="BG2" s="36">
        <v>0</v>
      </c>
      <c r="BH2" s="36">
        <v>0</v>
      </c>
      <c r="BI2" s="36">
        <v>0</v>
      </c>
      <c r="BJ2" s="36">
        <v>0</v>
      </c>
      <c r="BK2" s="36">
        <v>0</v>
      </c>
      <c r="BL2" s="36">
        <v>0</v>
      </c>
      <c r="BM2" s="36">
        <v>0</v>
      </c>
      <c r="BN2" s="36">
        <v>0</v>
      </c>
      <c r="BO2" s="36">
        <v>0</v>
      </c>
      <c r="BP2" s="36">
        <v>0</v>
      </c>
      <c r="BQ2" s="36">
        <v>0</v>
      </c>
      <c r="BR2" s="36">
        <v>0</v>
      </c>
      <c r="BS2" s="36">
        <v>0</v>
      </c>
      <c r="BT2" s="36">
        <v>0</v>
      </c>
      <c r="BU2" s="36">
        <v>0</v>
      </c>
      <c r="BV2" s="36">
        <v>0</v>
      </c>
      <c r="BW2" s="36">
        <v>0</v>
      </c>
      <c r="BX2" s="36">
        <v>0</v>
      </c>
      <c r="BY2" s="36">
        <v>0</v>
      </c>
      <c r="BZ2" s="36">
        <v>0</v>
      </c>
      <c r="CA2" s="36">
        <v>0</v>
      </c>
      <c r="CB2" s="36">
        <v>0</v>
      </c>
      <c r="CC2" s="36">
        <v>0</v>
      </c>
      <c r="CD2" s="36">
        <v>0</v>
      </c>
      <c r="CE2" s="36">
        <v>0</v>
      </c>
      <c r="CF2" s="36">
        <v>0</v>
      </c>
      <c r="CG2" s="36">
        <v>0</v>
      </c>
      <c r="CH2" s="36">
        <v>0</v>
      </c>
      <c r="CI2" s="36">
        <v>0</v>
      </c>
      <c r="CJ2" s="36">
        <v>0</v>
      </c>
      <c r="CK2" s="36">
        <v>0</v>
      </c>
      <c r="CL2" s="36">
        <v>0</v>
      </c>
      <c r="CM2" s="36">
        <v>0</v>
      </c>
      <c r="CN2" s="36">
        <v>0</v>
      </c>
      <c r="CO2" s="36">
        <v>0</v>
      </c>
      <c r="CP2" s="36">
        <v>0</v>
      </c>
      <c r="CQ2" s="36">
        <v>0</v>
      </c>
      <c r="CR2" s="36">
        <v>0</v>
      </c>
      <c r="CS2" s="36">
        <v>0</v>
      </c>
      <c r="CT2" s="36">
        <v>0</v>
      </c>
      <c r="CU2" s="36">
        <v>0</v>
      </c>
      <c r="CV2" s="36">
        <v>0</v>
      </c>
      <c r="CW2" s="36">
        <v>0</v>
      </c>
      <c r="CX2" s="36">
        <v>0</v>
      </c>
      <c r="CY2" s="36">
        <v>0</v>
      </c>
      <c r="CZ2" s="36">
        <v>0</v>
      </c>
      <c r="DA2" s="36">
        <v>0</v>
      </c>
      <c r="DB2" s="36">
        <v>0</v>
      </c>
      <c r="DC2" s="36">
        <v>0</v>
      </c>
      <c r="DD2" s="36">
        <v>0</v>
      </c>
      <c r="DE2" s="36">
        <v>0</v>
      </c>
      <c r="DF2" s="36">
        <v>0</v>
      </c>
      <c r="DG2" s="36">
        <v>0</v>
      </c>
      <c r="DH2" s="39"/>
      <c r="DI2" s="39"/>
      <c r="DJ2" s="39"/>
    </row>
    <row r="3" spans="1:114" x14ac:dyDescent="0.2">
      <c r="A3" s="37" t="s">
        <v>185</v>
      </c>
      <c r="B3" s="37" t="s">
        <v>186</v>
      </c>
      <c r="C3" s="37" t="s">
        <v>188</v>
      </c>
      <c r="D3" s="38">
        <v>9022411.1799999997</v>
      </c>
      <c r="E3" s="38">
        <v>852801830.13</v>
      </c>
      <c r="F3" s="38">
        <v>74252940.730000004</v>
      </c>
      <c r="G3" s="36">
        <v>0</v>
      </c>
      <c r="H3" s="36">
        <v>0</v>
      </c>
      <c r="I3" s="36">
        <v>0</v>
      </c>
      <c r="J3" s="36">
        <v>0</v>
      </c>
      <c r="K3" s="36">
        <v>0</v>
      </c>
      <c r="L3" s="36">
        <v>0</v>
      </c>
      <c r="M3" s="36">
        <v>0</v>
      </c>
      <c r="N3" s="36">
        <v>0</v>
      </c>
      <c r="O3" s="36">
        <v>0</v>
      </c>
      <c r="P3" s="36">
        <v>0</v>
      </c>
      <c r="Q3" s="36">
        <v>0</v>
      </c>
      <c r="R3" s="36">
        <v>0</v>
      </c>
      <c r="S3" s="36">
        <v>0</v>
      </c>
      <c r="T3" s="36">
        <v>0</v>
      </c>
      <c r="U3" s="36">
        <v>0</v>
      </c>
      <c r="V3" s="36">
        <v>0</v>
      </c>
      <c r="W3" s="36">
        <v>0</v>
      </c>
      <c r="X3" s="36">
        <v>0</v>
      </c>
      <c r="Y3" s="36">
        <v>0</v>
      </c>
      <c r="Z3" s="36">
        <v>0</v>
      </c>
      <c r="AA3" s="36">
        <v>0</v>
      </c>
      <c r="AB3" s="36">
        <v>0</v>
      </c>
      <c r="AC3" s="36">
        <v>0</v>
      </c>
      <c r="AD3" s="36">
        <v>0</v>
      </c>
      <c r="AE3" s="36">
        <v>0</v>
      </c>
      <c r="AF3" s="36">
        <v>0</v>
      </c>
      <c r="AG3" s="36">
        <v>0</v>
      </c>
      <c r="AH3" s="36">
        <v>0</v>
      </c>
      <c r="AI3" s="36">
        <v>0</v>
      </c>
      <c r="AJ3" s="36">
        <v>0</v>
      </c>
      <c r="AK3" s="36">
        <v>0</v>
      </c>
      <c r="AL3" s="36">
        <v>0</v>
      </c>
      <c r="AM3" s="36">
        <v>0</v>
      </c>
      <c r="AN3" s="36">
        <v>0</v>
      </c>
      <c r="AO3" s="36">
        <v>0</v>
      </c>
      <c r="AP3" s="36">
        <v>0</v>
      </c>
      <c r="AQ3" s="36">
        <v>0</v>
      </c>
      <c r="AR3" s="36">
        <v>0</v>
      </c>
      <c r="AS3" s="36">
        <v>0</v>
      </c>
      <c r="AT3" s="36">
        <v>0</v>
      </c>
      <c r="AU3" s="36">
        <v>0</v>
      </c>
      <c r="AV3" s="36">
        <v>0</v>
      </c>
      <c r="AW3" s="36">
        <v>0</v>
      </c>
      <c r="AX3" s="36">
        <v>0</v>
      </c>
      <c r="AY3" s="36">
        <v>0</v>
      </c>
      <c r="AZ3" s="36">
        <v>0</v>
      </c>
      <c r="BA3" s="36">
        <v>0</v>
      </c>
      <c r="BB3" s="36">
        <v>0</v>
      </c>
      <c r="BC3" s="36">
        <v>0</v>
      </c>
      <c r="BD3" s="36">
        <v>0</v>
      </c>
      <c r="BE3" s="36">
        <v>0</v>
      </c>
      <c r="BF3" s="36">
        <v>0</v>
      </c>
      <c r="BG3" s="36">
        <v>0</v>
      </c>
      <c r="BH3" s="36">
        <v>0</v>
      </c>
      <c r="BI3" s="36">
        <v>0</v>
      </c>
      <c r="BJ3" s="36">
        <v>0</v>
      </c>
      <c r="BK3" s="36">
        <v>0</v>
      </c>
      <c r="BL3" s="36">
        <v>0</v>
      </c>
      <c r="BM3" s="36">
        <v>0</v>
      </c>
      <c r="BN3" s="36">
        <v>0</v>
      </c>
      <c r="BO3" s="36">
        <v>0</v>
      </c>
      <c r="BP3" s="36">
        <v>0</v>
      </c>
      <c r="BQ3" s="36">
        <v>0</v>
      </c>
      <c r="BR3" s="36">
        <v>0</v>
      </c>
      <c r="BS3" s="36">
        <v>0</v>
      </c>
      <c r="BT3" s="36">
        <v>0</v>
      </c>
      <c r="BU3" s="36">
        <v>0</v>
      </c>
      <c r="BV3" s="36">
        <v>0</v>
      </c>
      <c r="BW3" s="36">
        <v>0</v>
      </c>
      <c r="BX3" s="36">
        <v>0</v>
      </c>
      <c r="BY3" s="36">
        <v>0</v>
      </c>
      <c r="BZ3" s="36">
        <v>0</v>
      </c>
      <c r="CA3" s="36">
        <v>0</v>
      </c>
      <c r="CB3" s="36">
        <v>0</v>
      </c>
      <c r="CC3" s="36">
        <v>0</v>
      </c>
      <c r="CD3" s="36">
        <v>0</v>
      </c>
      <c r="CE3" s="36">
        <v>0</v>
      </c>
      <c r="CF3" s="36">
        <v>0</v>
      </c>
      <c r="CG3" s="36">
        <v>0</v>
      </c>
      <c r="CH3" s="36">
        <v>0</v>
      </c>
      <c r="CI3" s="36">
        <v>0</v>
      </c>
      <c r="CJ3" s="36">
        <v>0</v>
      </c>
      <c r="CK3" s="36">
        <v>0</v>
      </c>
      <c r="CL3" s="36">
        <v>0</v>
      </c>
      <c r="CM3" s="36">
        <v>0</v>
      </c>
      <c r="CN3" s="36">
        <v>0</v>
      </c>
      <c r="CO3" s="36">
        <v>0</v>
      </c>
      <c r="CP3" s="36">
        <v>0</v>
      </c>
      <c r="CQ3" s="36">
        <v>0</v>
      </c>
      <c r="CR3" s="36">
        <v>0</v>
      </c>
      <c r="CS3" s="36">
        <v>0</v>
      </c>
      <c r="CT3" s="36">
        <v>0</v>
      </c>
      <c r="CU3" s="36">
        <v>0</v>
      </c>
      <c r="CV3" s="36">
        <v>0</v>
      </c>
      <c r="CW3" s="36">
        <v>0</v>
      </c>
      <c r="CX3" s="36">
        <v>0</v>
      </c>
      <c r="CY3" s="36">
        <v>0</v>
      </c>
      <c r="CZ3" s="36">
        <v>0</v>
      </c>
      <c r="DA3" s="36">
        <v>0</v>
      </c>
      <c r="DB3" s="36">
        <v>0</v>
      </c>
      <c r="DC3" s="36">
        <v>0</v>
      </c>
      <c r="DD3" s="36">
        <v>0</v>
      </c>
      <c r="DE3" s="36">
        <v>0</v>
      </c>
      <c r="DF3" s="36">
        <v>0</v>
      </c>
      <c r="DG3" s="36">
        <v>0</v>
      </c>
      <c r="DH3" s="39"/>
      <c r="DI3" s="39"/>
      <c r="DJ3" s="39"/>
    </row>
    <row r="4" spans="1:114" x14ac:dyDescent="0.2">
      <c r="A4" s="37" t="s">
        <v>185</v>
      </c>
      <c r="B4" s="37" t="s">
        <v>189</v>
      </c>
      <c r="C4" s="37" t="s">
        <v>187</v>
      </c>
      <c r="D4" s="38">
        <v>141482.79</v>
      </c>
      <c r="E4" s="38">
        <v>52899170.469999999</v>
      </c>
      <c r="F4" s="38">
        <v>2217234.86</v>
      </c>
      <c r="G4" s="36">
        <v>0</v>
      </c>
      <c r="H4" s="36">
        <v>0</v>
      </c>
      <c r="I4" s="36">
        <v>0</v>
      </c>
      <c r="J4" s="36">
        <v>0</v>
      </c>
      <c r="K4" s="36">
        <v>0</v>
      </c>
      <c r="L4" s="36">
        <v>0</v>
      </c>
      <c r="M4" s="36">
        <v>0</v>
      </c>
      <c r="N4" s="36">
        <v>0</v>
      </c>
      <c r="O4" s="36">
        <v>0</v>
      </c>
      <c r="P4" s="36">
        <v>0</v>
      </c>
      <c r="Q4" s="36">
        <v>0</v>
      </c>
      <c r="R4" s="36">
        <v>0</v>
      </c>
      <c r="S4" s="36">
        <v>0</v>
      </c>
      <c r="T4" s="36">
        <v>0</v>
      </c>
      <c r="U4" s="36">
        <v>0</v>
      </c>
      <c r="V4" s="36">
        <v>0</v>
      </c>
      <c r="W4" s="36">
        <v>0</v>
      </c>
      <c r="X4" s="36">
        <v>0</v>
      </c>
      <c r="Y4" s="36">
        <v>0</v>
      </c>
      <c r="Z4" s="36">
        <v>0</v>
      </c>
      <c r="AA4" s="36">
        <v>0</v>
      </c>
      <c r="AB4" s="36">
        <v>0</v>
      </c>
      <c r="AC4" s="36">
        <v>0</v>
      </c>
      <c r="AD4" s="36">
        <v>0</v>
      </c>
      <c r="AE4" s="36">
        <v>0</v>
      </c>
      <c r="AF4" s="36">
        <v>0</v>
      </c>
      <c r="AG4" s="36">
        <v>0</v>
      </c>
      <c r="AH4" s="36">
        <v>0</v>
      </c>
      <c r="AI4" s="36">
        <v>0</v>
      </c>
      <c r="AJ4" s="36">
        <v>0</v>
      </c>
      <c r="AK4" s="36">
        <v>0</v>
      </c>
      <c r="AL4" s="36">
        <v>0</v>
      </c>
      <c r="AM4" s="36">
        <v>0</v>
      </c>
      <c r="AN4" s="36">
        <v>0</v>
      </c>
      <c r="AO4" s="36">
        <v>0</v>
      </c>
      <c r="AP4" s="36">
        <v>0</v>
      </c>
      <c r="AQ4" s="36">
        <v>0</v>
      </c>
      <c r="AR4" s="36">
        <v>0</v>
      </c>
      <c r="AS4" s="36">
        <v>0</v>
      </c>
      <c r="AT4" s="36">
        <v>0</v>
      </c>
      <c r="AU4" s="36">
        <v>0</v>
      </c>
      <c r="AV4" s="36">
        <v>0</v>
      </c>
      <c r="AW4" s="36">
        <v>0</v>
      </c>
      <c r="AX4" s="36">
        <v>0</v>
      </c>
      <c r="AY4" s="36">
        <v>0</v>
      </c>
      <c r="AZ4" s="36">
        <v>0</v>
      </c>
      <c r="BA4" s="36">
        <v>0</v>
      </c>
      <c r="BB4" s="36">
        <v>0</v>
      </c>
      <c r="BC4" s="36">
        <v>0</v>
      </c>
      <c r="BD4" s="36">
        <v>0</v>
      </c>
      <c r="BE4" s="36">
        <v>0</v>
      </c>
      <c r="BF4" s="36">
        <v>0</v>
      </c>
      <c r="BG4" s="36">
        <v>0</v>
      </c>
      <c r="BH4" s="36">
        <v>0</v>
      </c>
      <c r="BI4" s="36">
        <v>0</v>
      </c>
      <c r="BJ4" s="36">
        <v>0</v>
      </c>
      <c r="BK4" s="36">
        <v>0</v>
      </c>
      <c r="BL4" s="36">
        <v>0</v>
      </c>
      <c r="BM4" s="36">
        <v>0</v>
      </c>
      <c r="BN4" s="36">
        <v>0</v>
      </c>
      <c r="BO4" s="36">
        <v>0</v>
      </c>
      <c r="BP4" s="36">
        <v>0</v>
      </c>
      <c r="BQ4" s="36">
        <v>0</v>
      </c>
      <c r="BR4" s="36">
        <v>0</v>
      </c>
      <c r="BS4" s="36">
        <v>0</v>
      </c>
      <c r="BT4" s="36">
        <v>0</v>
      </c>
      <c r="BU4" s="36">
        <v>0</v>
      </c>
      <c r="BV4" s="36">
        <v>0</v>
      </c>
      <c r="BW4" s="36">
        <v>0</v>
      </c>
      <c r="BX4" s="36">
        <v>0</v>
      </c>
      <c r="BY4" s="36">
        <v>0</v>
      </c>
      <c r="BZ4" s="36">
        <v>0</v>
      </c>
      <c r="CA4" s="36">
        <v>0</v>
      </c>
      <c r="CB4" s="36">
        <v>0</v>
      </c>
      <c r="CC4" s="36">
        <v>0</v>
      </c>
      <c r="CD4" s="36">
        <v>0</v>
      </c>
      <c r="CE4" s="36">
        <v>0</v>
      </c>
      <c r="CF4" s="36">
        <v>0</v>
      </c>
      <c r="CG4" s="36">
        <v>0</v>
      </c>
      <c r="CH4" s="36">
        <v>0</v>
      </c>
      <c r="CI4" s="36">
        <v>0</v>
      </c>
      <c r="CJ4" s="36">
        <v>0</v>
      </c>
      <c r="CK4" s="36">
        <v>0</v>
      </c>
      <c r="CL4" s="36">
        <v>0</v>
      </c>
      <c r="CM4" s="36">
        <v>0</v>
      </c>
      <c r="CN4" s="36">
        <v>0</v>
      </c>
      <c r="CO4" s="36">
        <v>0</v>
      </c>
      <c r="CP4" s="36">
        <v>0</v>
      </c>
      <c r="CQ4" s="36">
        <v>0</v>
      </c>
      <c r="CR4" s="36">
        <v>0</v>
      </c>
      <c r="CS4" s="36">
        <v>0</v>
      </c>
      <c r="CT4" s="36">
        <v>0</v>
      </c>
      <c r="CU4" s="36">
        <v>0</v>
      </c>
      <c r="CV4" s="36">
        <v>0</v>
      </c>
      <c r="CW4" s="36">
        <v>0</v>
      </c>
      <c r="CX4" s="36">
        <v>0</v>
      </c>
      <c r="CY4" s="36">
        <v>0</v>
      </c>
      <c r="CZ4" s="36">
        <v>0</v>
      </c>
      <c r="DA4" s="36">
        <v>0</v>
      </c>
      <c r="DB4" s="36">
        <v>0</v>
      </c>
      <c r="DC4" s="36">
        <v>0</v>
      </c>
      <c r="DD4" s="36">
        <v>0</v>
      </c>
      <c r="DE4" s="36">
        <v>0</v>
      </c>
      <c r="DF4" s="36">
        <v>0</v>
      </c>
      <c r="DG4" s="36">
        <v>0</v>
      </c>
      <c r="DH4" s="39"/>
      <c r="DI4" s="39"/>
      <c r="DJ4" s="39"/>
    </row>
    <row r="5" spans="1:114" x14ac:dyDescent="0.2">
      <c r="A5" s="37" t="s">
        <v>185</v>
      </c>
      <c r="B5" s="37" t="s">
        <v>189</v>
      </c>
      <c r="C5" s="37" t="s">
        <v>188</v>
      </c>
      <c r="D5" s="38">
        <v>9545545.3499999996</v>
      </c>
      <c r="E5" s="38">
        <v>901422106.70000005</v>
      </c>
      <c r="F5" s="38">
        <v>79830921.109999999</v>
      </c>
      <c r="G5" s="36">
        <v>0</v>
      </c>
      <c r="H5" s="36">
        <v>0</v>
      </c>
      <c r="I5" s="36">
        <v>0</v>
      </c>
      <c r="J5" s="36">
        <v>0</v>
      </c>
      <c r="K5" s="36">
        <v>0</v>
      </c>
      <c r="L5" s="36">
        <v>0</v>
      </c>
      <c r="M5" s="36">
        <v>0</v>
      </c>
      <c r="N5" s="36">
        <v>0</v>
      </c>
      <c r="O5" s="36">
        <v>0</v>
      </c>
      <c r="P5" s="36">
        <v>0</v>
      </c>
      <c r="Q5" s="36">
        <v>0</v>
      </c>
      <c r="R5" s="36">
        <v>0</v>
      </c>
      <c r="S5" s="36">
        <v>0</v>
      </c>
      <c r="T5" s="36">
        <v>0</v>
      </c>
      <c r="U5" s="36">
        <v>0</v>
      </c>
      <c r="V5" s="36">
        <v>0</v>
      </c>
      <c r="W5" s="36">
        <v>0</v>
      </c>
      <c r="X5" s="36">
        <v>0</v>
      </c>
      <c r="Y5" s="36">
        <v>0</v>
      </c>
      <c r="Z5" s="36">
        <v>0</v>
      </c>
      <c r="AA5" s="36">
        <v>0</v>
      </c>
      <c r="AB5" s="36">
        <v>0</v>
      </c>
      <c r="AC5" s="36">
        <v>0</v>
      </c>
      <c r="AD5" s="36">
        <v>0</v>
      </c>
      <c r="AE5" s="36">
        <v>0</v>
      </c>
      <c r="AF5" s="36">
        <v>0</v>
      </c>
      <c r="AG5" s="36">
        <v>0</v>
      </c>
      <c r="AH5" s="36">
        <v>0</v>
      </c>
      <c r="AI5" s="36">
        <v>0</v>
      </c>
      <c r="AJ5" s="36">
        <v>0</v>
      </c>
      <c r="AK5" s="36">
        <v>0</v>
      </c>
      <c r="AL5" s="36">
        <v>0</v>
      </c>
      <c r="AM5" s="36">
        <v>0</v>
      </c>
      <c r="AN5" s="36">
        <v>0</v>
      </c>
      <c r="AO5" s="36">
        <v>0</v>
      </c>
      <c r="AP5" s="36">
        <v>0</v>
      </c>
      <c r="AQ5" s="36">
        <v>0</v>
      </c>
      <c r="AR5" s="36">
        <v>0</v>
      </c>
      <c r="AS5" s="36">
        <v>0</v>
      </c>
      <c r="AT5" s="36">
        <v>0</v>
      </c>
      <c r="AU5" s="36">
        <v>0</v>
      </c>
      <c r="AV5" s="36">
        <v>0</v>
      </c>
      <c r="AW5" s="36">
        <v>0</v>
      </c>
      <c r="AX5" s="36">
        <v>0</v>
      </c>
      <c r="AY5" s="36">
        <v>0</v>
      </c>
      <c r="AZ5" s="36">
        <v>0</v>
      </c>
      <c r="BA5" s="36">
        <v>0</v>
      </c>
      <c r="BB5" s="36">
        <v>0</v>
      </c>
      <c r="BC5" s="36">
        <v>0</v>
      </c>
      <c r="BD5" s="36">
        <v>0</v>
      </c>
      <c r="BE5" s="36">
        <v>0</v>
      </c>
      <c r="BF5" s="36">
        <v>0</v>
      </c>
      <c r="BG5" s="36">
        <v>0</v>
      </c>
      <c r="BH5" s="36">
        <v>0</v>
      </c>
      <c r="BI5" s="36">
        <v>0</v>
      </c>
      <c r="BJ5" s="36">
        <v>0</v>
      </c>
      <c r="BK5" s="36">
        <v>0</v>
      </c>
      <c r="BL5" s="36">
        <v>0</v>
      </c>
      <c r="BM5" s="36">
        <v>0</v>
      </c>
      <c r="BN5" s="36">
        <v>0</v>
      </c>
      <c r="BO5" s="36">
        <v>0</v>
      </c>
      <c r="BP5" s="36">
        <v>0</v>
      </c>
      <c r="BQ5" s="36">
        <v>0</v>
      </c>
      <c r="BR5" s="36">
        <v>0</v>
      </c>
      <c r="BS5" s="36">
        <v>0</v>
      </c>
      <c r="BT5" s="36">
        <v>0</v>
      </c>
      <c r="BU5" s="36">
        <v>0</v>
      </c>
      <c r="BV5" s="36">
        <v>0</v>
      </c>
      <c r="BW5" s="36">
        <v>0</v>
      </c>
      <c r="BX5" s="36">
        <v>0</v>
      </c>
      <c r="BY5" s="36">
        <v>0</v>
      </c>
      <c r="BZ5" s="36">
        <v>0</v>
      </c>
      <c r="CA5" s="36">
        <v>0</v>
      </c>
      <c r="CB5" s="36">
        <v>0</v>
      </c>
      <c r="CC5" s="36">
        <v>0</v>
      </c>
      <c r="CD5" s="36">
        <v>0</v>
      </c>
      <c r="CE5" s="36">
        <v>0</v>
      </c>
      <c r="CF5" s="36">
        <v>0</v>
      </c>
      <c r="CG5" s="36">
        <v>0</v>
      </c>
      <c r="CH5" s="36">
        <v>0</v>
      </c>
      <c r="CI5" s="36">
        <v>0</v>
      </c>
      <c r="CJ5" s="36">
        <v>0</v>
      </c>
      <c r="CK5" s="36">
        <v>0</v>
      </c>
      <c r="CL5" s="36">
        <v>0</v>
      </c>
      <c r="CM5" s="36">
        <v>0</v>
      </c>
      <c r="CN5" s="36">
        <v>0</v>
      </c>
      <c r="CO5" s="36">
        <v>0</v>
      </c>
      <c r="CP5" s="36">
        <v>0</v>
      </c>
      <c r="CQ5" s="36">
        <v>0</v>
      </c>
      <c r="CR5" s="36">
        <v>0</v>
      </c>
      <c r="CS5" s="36">
        <v>0</v>
      </c>
      <c r="CT5" s="36">
        <v>0</v>
      </c>
      <c r="CU5" s="36">
        <v>0</v>
      </c>
      <c r="CV5" s="36">
        <v>0</v>
      </c>
      <c r="CW5" s="36">
        <v>0</v>
      </c>
      <c r="CX5" s="36">
        <v>0</v>
      </c>
      <c r="CY5" s="36">
        <v>0</v>
      </c>
      <c r="CZ5" s="36">
        <v>0</v>
      </c>
      <c r="DA5" s="36">
        <v>0</v>
      </c>
      <c r="DB5" s="36">
        <v>0</v>
      </c>
      <c r="DC5" s="36">
        <v>0</v>
      </c>
      <c r="DD5" s="36">
        <v>0</v>
      </c>
      <c r="DE5" s="36">
        <v>0</v>
      </c>
      <c r="DF5" s="36">
        <v>0</v>
      </c>
      <c r="DG5" s="36">
        <v>0</v>
      </c>
      <c r="DH5" s="39"/>
      <c r="DI5" s="39"/>
      <c r="DJ5" s="39"/>
    </row>
    <row r="6" spans="1:114" x14ac:dyDescent="0.2">
      <c r="A6" s="37" t="s">
        <v>190</v>
      </c>
      <c r="B6" s="37" t="s">
        <v>186</v>
      </c>
      <c r="C6" s="37" t="s">
        <v>187</v>
      </c>
      <c r="D6" s="38">
        <v>88960.36</v>
      </c>
      <c r="E6" s="38">
        <v>83452545.120000005</v>
      </c>
      <c r="F6" s="38">
        <v>7224314.4699999997</v>
      </c>
      <c r="G6" s="36">
        <v>66270.66</v>
      </c>
      <c r="H6" s="36">
        <v>43022990.479999997</v>
      </c>
      <c r="I6" s="36">
        <v>4872133.8</v>
      </c>
      <c r="J6" s="36">
        <v>0</v>
      </c>
      <c r="K6" s="36">
        <v>0</v>
      </c>
      <c r="L6" s="36">
        <v>0</v>
      </c>
      <c r="M6" s="36">
        <v>1152</v>
      </c>
      <c r="N6" s="36">
        <v>2027943.41</v>
      </c>
      <c r="O6" s="36">
        <v>122315.73</v>
      </c>
      <c r="P6" s="36">
        <v>828</v>
      </c>
      <c r="Q6" s="36">
        <v>2300967.2000000002</v>
      </c>
      <c r="R6" s="36">
        <v>73270.36</v>
      </c>
      <c r="S6" s="36">
        <v>0</v>
      </c>
      <c r="T6" s="36">
        <v>0</v>
      </c>
      <c r="U6" s="36">
        <v>0</v>
      </c>
      <c r="V6" s="36">
        <v>948</v>
      </c>
      <c r="W6" s="36">
        <v>2139667.34</v>
      </c>
      <c r="X6" s="36">
        <v>89440.61</v>
      </c>
      <c r="Y6" s="36">
        <v>612</v>
      </c>
      <c r="Z6" s="36">
        <v>1347304.63</v>
      </c>
      <c r="AA6" s="36">
        <v>77151.649999999994</v>
      </c>
      <c r="AB6" s="36">
        <v>0</v>
      </c>
      <c r="AC6" s="36">
        <v>0</v>
      </c>
      <c r="AD6" s="36">
        <v>0</v>
      </c>
      <c r="AE6" s="36">
        <v>228</v>
      </c>
      <c r="AF6" s="36">
        <v>1428823.42</v>
      </c>
      <c r="AG6" s="36">
        <v>22099.83</v>
      </c>
      <c r="AH6" s="36">
        <v>14334.85</v>
      </c>
      <c r="AI6" s="36">
        <v>23688889.920000002</v>
      </c>
      <c r="AJ6" s="36">
        <v>1508883.98</v>
      </c>
      <c r="AK6" s="36">
        <v>935.38</v>
      </c>
      <c r="AL6" s="36">
        <v>1420222.9</v>
      </c>
      <c r="AM6" s="36">
        <v>89195.19</v>
      </c>
      <c r="AN6" s="36">
        <v>156</v>
      </c>
      <c r="AO6" s="36">
        <v>346998.82</v>
      </c>
      <c r="AP6" s="36">
        <v>18249.52</v>
      </c>
      <c r="AQ6" s="36">
        <v>1713.64</v>
      </c>
      <c r="AR6" s="36">
        <v>3124821.57</v>
      </c>
      <c r="AS6" s="36">
        <v>174089.14</v>
      </c>
      <c r="AT6" s="36">
        <v>0</v>
      </c>
      <c r="AU6" s="36">
        <v>0</v>
      </c>
      <c r="AV6" s="36">
        <v>0</v>
      </c>
      <c r="AW6" s="36">
        <v>120</v>
      </c>
      <c r="AX6" s="36">
        <v>223308.5</v>
      </c>
      <c r="AY6" s="36">
        <v>12258.72</v>
      </c>
      <c r="AZ6" s="36">
        <v>0</v>
      </c>
      <c r="BA6" s="36">
        <v>0</v>
      </c>
      <c r="BB6" s="36">
        <v>0</v>
      </c>
      <c r="BC6" s="36">
        <v>0</v>
      </c>
      <c r="BD6" s="36">
        <v>0</v>
      </c>
      <c r="BE6" s="36">
        <v>0</v>
      </c>
      <c r="BF6" s="36">
        <v>0</v>
      </c>
      <c r="BG6" s="36">
        <v>0</v>
      </c>
      <c r="BH6" s="36">
        <v>0</v>
      </c>
      <c r="BI6" s="36">
        <v>468.02</v>
      </c>
      <c r="BJ6" s="36">
        <v>1267818.94</v>
      </c>
      <c r="BK6" s="36">
        <v>49066.28</v>
      </c>
      <c r="BL6" s="36">
        <v>180</v>
      </c>
      <c r="BM6" s="36">
        <v>424022.55</v>
      </c>
      <c r="BN6" s="36">
        <v>15962.55</v>
      </c>
      <c r="BO6" s="36">
        <v>276</v>
      </c>
      <c r="BP6" s="36">
        <v>814114.44</v>
      </c>
      <c r="BQ6" s="36">
        <v>28357.68</v>
      </c>
      <c r="BR6" s="36">
        <v>0</v>
      </c>
      <c r="BS6" s="36">
        <v>0</v>
      </c>
      <c r="BT6" s="36">
        <v>0</v>
      </c>
      <c r="BU6" s="36">
        <v>0</v>
      </c>
      <c r="BV6" s="36">
        <v>0</v>
      </c>
      <c r="BW6" s="36">
        <v>0</v>
      </c>
      <c r="BX6" s="36">
        <v>0</v>
      </c>
      <c r="BY6" s="36">
        <v>0</v>
      </c>
      <c r="BZ6" s="36">
        <v>0</v>
      </c>
      <c r="CA6" s="36">
        <v>0</v>
      </c>
      <c r="CB6" s="36">
        <v>0</v>
      </c>
      <c r="CC6" s="36">
        <v>0</v>
      </c>
      <c r="CD6" s="36">
        <v>3217.32</v>
      </c>
      <c r="CE6" s="36">
        <v>8266994.8600000003</v>
      </c>
      <c r="CF6" s="36">
        <v>439025.82</v>
      </c>
      <c r="CG6" s="36">
        <v>0</v>
      </c>
      <c r="CH6" s="36">
        <v>0</v>
      </c>
      <c r="CI6" s="36">
        <v>0</v>
      </c>
      <c r="CJ6" s="36">
        <v>504</v>
      </c>
      <c r="CK6" s="36">
        <v>994019.22</v>
      </c>
      <c r="CL6" s="36">
        <v>47383.28</v>
      </c>
      <c r="CM6" s="36">
        <v>326.16000000000003</v>
      </c>
      <c r="CN6" s="36">
        <v>925572.7</v>
      </c>
      <c r="CO6" s="36">
        <v>37710.269999999997</v>
      </c>
      <c r="CP6" s="36">
        <v>720</v>
      </c>
      <c r="CQ6" s="36">
        <v>962820.1</v>
      </c>
      <c r="CR6" s="36">
        <v>69076.56</v>
      </c>
      <c r="CS6" s="36">
        <v>315.10000000000002</v>
      </c>
      <c r="CT6" s="36">
        <v>905131.62</v>
      </c>
      <c r="CU6" s="36">
        <v>29571.38</v>
      </c>
      <c r="CV6" s="36">
        <v>0</v>
      </c>
      <c r="CW6" s="36">
        <v>0</v>
      </c>
      <c r="CX6" s="36">
        <v>0</v>
      </c>
      <c r="CY6" s="36">
        <v>216</v>
      </c>
      <c r="CZ6" s="36">
        <v>1678803.17</v>
      </c>
      <c r="DA6" s="36">
        <v>22458</v>
      </c>
      <c r="DB6" s="36">
        <v>120</v>
      </c>
      <c r="DC6" s="36">
        <v>629485.03</v>
      </c>
      <c r="DD6" s="36">
        <v>13062.98</v>
      </c>
      <c r="DE6" s="36">
        <v>0</v>
      </c>
      <c r="DF6" s="36">
        <v>0</v>
      </c>
      <c r="DG6" s="36">
        <v>0</v>
      </c>
      <c r="DH6" s="39"/>
      <c r="DI6" s="39"/>
      <c r="DJ6" s="39"/>
    </row>
    <row r="7" spans="1:114" x14ac:dyDescent="0.2">
      <c r="A7" s="37" t="s">
        <v>190</v>
      </c>
      <c r="B7" s="37" t="s">
        <v>186</v>
      </c>
      <c r="C7" s="37" t="s">
        <v>188</v>
      </c>
      <c r="D7" s="38">
        <v>3606856.95</v>
      </c>
      <c r="E7" s="38">
        <v>587247970.21000004</v>
      </c>
      <c r="F7" s="38">
        <v>156028198.81999999</v>
      </c>
      <c r="G7" s="36">
        <v>3469730.34</v>
      </c>
      <c r="H7" s="36">
        <v>496283601.81999999</v>
      </c>
      <c r="I7" s="36">
        <v>146285595.69999999</v>
      </c>
      <c r="J7" s="36">
        <v>0</v>
      </c>
      <c r="K7" s="36">
        <v>0</v>
      </c>
      <c r="L7" s="36">
        <v>0</v>
      </c>
      <c r="M7" s="36">
        <v>14102.7</v>
      </c>
      <c r="N7" s="36">
        <v>5765799.0899999999</v>
      </c>
      <c r="O7" s="36">
        <v>902880.78</v>
      </c>
      <c r="P7" s="36">
        <v>7341</v>
      </c>
      <c r="Q7" s="36">
        <v>14473348.93</v>
      </c>
      <c r="R7" s="36">
        <v>637867.97</v>
      </c>
      <c r="S7" s="36">
        <v>0</v>
      </c>
      <c r="T7" s="36">
        <v>0</v>
      </c>
      <c r="U7" s="36">
        <v>0</v>
      </c>
      <c r="V7" s="36">
        <v>16195.77</v>
      </c>
      <c r="W7" s="36">
        <v>6377691.6100000003</v>
      </c>
      <c r="X7" s="36">
        <v>1016436.43</v>
      </c>
      <c r="Y7" s="36">
        <v>456</v>
      </c>
      <c r="Z7" s="36">
        <v>447334.03</v>
      </c>
      <c r="AA7" s="36">
        <v>44178.9</v>
      </c>
      <c r="AB7" s="36">
        <v>120</v>
      </c>
      <c r="AC7" s="36">
        <v>223180.45</v>
      </c>
      <c r="AD7" s="36">
        <v>9124.9</v>
      </c>
      <c r="AE7" s="36">
        <v>816</v>
      </c>
      <c r="AF7" s="36">
        <v>1245298.3400000001</v>
      </c>
      <c r="AG7" s="36">
        <v>67479.78</v>
      </c>
      <c r="AH7" s="36">
        <v>58845.51</v>
      </c>
      <c r="AI7" s="36">
        <v>33567348.829999998</v>
      </c>
      <c r="AJ7" s="36">
        <v>4320998.47</v>
      </c>
      <c r="AK7" s="36">
        <v>8569.42</v>
      </c>
      <c r="AL7" s="36">
        <v>6804972.6100000003</v>
      </c>
      <c r="AM7" s="36">
        <v>642156.06000000006</v>
      </c>
      <c r="AN7" s="36">
        <v>1824</v>
      </c>
      <c r="AO7" s="36">
        <v>862572.43</v>
      </c>
      <c r="AP7" s="36">
        <v>108595.58</v>
      </c>
      <c r="AQ7" s="36">
        <v>9517.11</v>
      </c>
      <c r="AR7" s="36">
        <v>6594603.6299999999</v>
      </c>
      <c r="AS7" s="36">
        <v>681296.44</v>
      </c>
      <c r="AT7" s="36">
        <v>842.46</v>
      </c>
      <c r="AU7" s="36">
        <v>568057.64</v>
      </c>
      <c r="AV7" s="36">
        <v>60401.69</v>
      </c>
      <c r="AW7" s="36">
        <v>897</v>
      </c>
      <c r="AX7" s="36">
        <v>244772.77</v>
      </c>
      <c r="AY7" s="36">
        <v>53335.86</v>
      </c>
      <c r="AZ7" s="36">
        <v>416</v>
      </c>
      <c r="BA7" s="36">
        <v>727966.27</v>
      </c>
      <c r="BB7" s="36">
        <v>36897.03</v>
      </c>
      <c r="BC7" s="36">
        <v>0</v>
      </c>
      <c r="BD7" s="36">
        <v>0</v>
      </c>
      <c r="BE7" s="36">
        <v>0</v>
      </c>
      <c r="BF7" s="36">
        <v>192</v>
      </c>
      <c r="BG7" s="36">
        <v>175286.52</v>
      </c>
      <c r="BH7" s="36">
        <v>13273.8</v>
      </c>
      <c r="BI7" s="36">
        <v>707.97</v>
      </c>
      <c r="BJ7" s="36">
        <v>1181498.8899999999</v>
      </c>
      <c r="BK7" s="36">
        <v>55969.07</v>
      </c>
      <c r="BL7" s="36">
        <v>2343.0300000000002</v>
      </c>
      <c r="BM7" s="36">
        <v>1544693.65</v>
      </c>
      <c r="BN7" s="36">
        <v>183791.19</v>
      </c>
      <c r="BO7" s="36">
        <v>2556</v>
      </c>
      <c r="BP7" s="36">
        <v>5536691.9100000001</v>
      </c>
      <c r="BQ7" s="36">
        <v>226864.28</v>
      </c>
      <c r="BR7" s="36">
        <v>0</v>
      </c>
      <c r="BS7" s="36">
        <v>0</v>
      </c>
      <c r="BT7" s="36">
        <v>0</v>
      </c>
      <c r="BU7" s="36">
        <v>0</v>
      </c>
      <c r="BV7" s="36">
        <v>0</v>
      </c>
      <c r="BW7" s="36">
        <v>0</v>
      </c>
      <c r="BX7" s="36">
        <v>0</v>
      </c>
      <c r="BY7" s="36">
        <v>0</v>
      </c>
      <c r="BZ7" s="36">
        <v>0</v>
      </c>
      <c r="CA7" s="36">
        <v>1331</v>
      </c>
      <c r="CB7" s="36">
        <v>501897.74</v>
      </c>
      <c r="CC7" s="36">
        <v>86873.57</v>
      </c>
      <c r="CD7" s="36">
        <v>3012</v>
      </c>
      <c r="CE7" s="36">
        <v>3283073.49</v>
      </c>
      <c r="CF7" s="36">
        <v>266595.77</v>
      </c>
      <c r="CG7" s="36">
        <v>1141.0999999999999</v>
      </c>
      <c r="CH7" s="36">
        <v>849307.34</v>
      </c>
      <c r="CI7" s="36">
        <v>81131.23</v>
      </c>
      <c r="CJ7" s="36">
        <v>2727.5</v>
      </c>
      <c r="CK7" s="36">
        <v>2101704.6800000002</v>
      </c>
      <c r="CL7" s="36">
        <v>186869.1</v>
      </c>
      <c r="CM7" s="36">
        <v>540</v>
      </c>
      <c r="CN7" s="36">
        <v>815383.86</v>
      </c>
      <c r="CO7" s="36">
        <v>46393.18</v>
      </c>
      <c r="CP7" s="36">
        <v>10483.93</v>
      </c>
      <c r="CQ7" s="36">
        <v>3892630.45</v>
      </c>
      <c r="CR7" s="36">
        <v>640572.28</v>
      </c>
      <c r="CS7" s="36">
        <v>672</v>
      </c>
      <c r="CT7" s="36">
        <v>2415055.71</v>
      </c>
      <c r="CU7" s="36">
        <v>58737.82</v>
      </c>
      <c r="CV7" s="36">
        <v>228</v>
      </c>
      <c r="CW7" s="36">
        <v>397262.05</v>
      </c>
      <c r="CX7" s="36">
        <v>21947.05</v>
      </c>
      <c r="CY7" s="36">
        <v>408</v>
      </c>
      <c r="CZ7" s="36">
        <v>2124912.87</v>
      </c>
      <c r="DA7" s="36">
        <v>34798.050000000003</v>
      </c>
      <c r="DB7" s="36">
        <v>379.87</v>
      </c>
      <c r="DC7" s="36">
        <v>725175.93</v>
      </c>
      <c r="DD7" s="36">
        <v>32114.81</v>
      </c>
      <c r="DE7" s="36">
        <v>0</v>
      </c>
      <c r="DF7" s="36">
        <v>0</v>
      </c>
      <c r="DG7" s="36">
        <v>0</v>
      </c>
      <c r="DH7" s="39"/>
      <c r="DI7" s="39"/>
      <c r="DJ7" s="39"/>
    </row>
    <row r="8" spans="1:114" x14ac:dyDescent="0.2">
      <c r="A8" s="37" t="s">
        <v>190</v>
      </c>
      <c r="B8" s="37" t="s">
        <v>189</v>
      </c>
      <c r="C8" s="37" t="s">
        <v>187</v>
      </c>
      <c r="D8" s="38">
        <v>69202.25</v>
      </c>
      <c r="E8" s="38">
        <v>63016717.68</v>
      </c>
      <c r="F8" s="38">
        <v>5659383.5999999996</v>
      </c>
      <c r="G8" s="36">
        <v>52409.67</v>
      </c>
      <c r="H8" s="36">
        <v>32659993.030000001</v>
      </c>
      <c r="I8" s="36">
        <v>3847772.87</v>
      </c>
      <c r="J8" s="36">
        <v>139.72999999999999</v>
      </c>
      <c r="K8" s="36">
        <v>282554.55</v>
      </c>
      <c r="L8" s="36">
        <v>17711.8</v>
      </c>
      <c r="M8" s="36">
        <v>1514.63</v>
      </c>
      <c r="N8" s="36">
        <v>2005648.84</v>
      </c>
      <c r="O8" s="36">
        <v>149433.1</v>
      </c>
      <c r="P8" s="36">
        <v>588</v>
      </c>
      <c r="Q8" s="36">
        <v>1598733.72</v>
      </c>
      <c r="R8" s="36">
        <v>58640.86</v>
      </c>
      <c r="S8" s="36">
        <v>0</v>
      </c>
      <c r="T8" s="36">
        <v>0</v>
      </c>
      <c r="U8" s="36">
        <v>0</v>
      </c>
      <c r="V8" s="36">
        <v>524.67999999999995</v>
      </c>
      <c r="W8" s="36">
        <v>1023479.88</v>
      </c>
      <c r="X8" s="36">
        <v>44754.15</v>
      </c>
      <c r="Y8" s="36">
        <v>276</v>
      </c>
      <c r="Z8" s="36">
        <v>441153.08</v>
      </c>
      <c r="AA8" s="36">
        <v>31050.2</v>
      </c>
      <c r="AB8" s="36">
        <v>0</v>
      </c>
      <c r="AC8" s="36">
        <v>0</v>
      </c>
      <c r="AD8" s="36">
        <v>0</v>
      </c>
      <c r="AE8" s="36">
        <v>157.38999999999999</v>
      </c>
      <c r="AF8" s="36">
        <v>907477.95</v>
      </c>
      <c r="AG8" s="36">
        <v>18842.5</v>
      </c>
      <c r="AH8" s="36">
        <v>7304.85</v>
      </c>
      <c r="AI8" s="36">
        <v>10650033.869999999</v>
      </c>
      <c r="AJ8" s="36">
        <v>772826.72</v>
      </c>
      <c r="AK8" s="36">
        <v>888</v>
      </c>
      <c r="AL8" s="36">
        <v>1306645.55</v>
      </c>
      <c r="AM8" s="36">
        <v>90516.61</v>
      </c>
      <c r="AN8" s="36">
        <v>0</v>
      </c>
      <c r="AO8" s="36">
        <v>0</v>
      </c>
      <c r="AP8" s="36">
        <v>0</v>
      </c>
      <c r="AQ8" s="36">
        <v>1856.74</v>
      </c>
      <c r="AR8" s="36">
        <v>3705068.75</v>
      </c>
      <c r="AS8" s="36">
        <v>192159.97</v>
      </c>
      <c r="AT8" s="36">
        <v>0</v>
      </c>
      <c r="AU8" s="36">
        <v>0</v>
      </c>
      <c r="AV8" s="36">
        <v>0</v>
      </c>
      <c r="AW8" s="36">
        <v>0</v>
      </c>
      <c r="AX8" s="36">
        <v>0</v>
      </c>
      <c r="AY8" s="36">
        <v>0</v>
      </c>
      <c r="AZ8" s="36">
        <v>0</v>
      </c>
      <c r="BA8" s="36">
        <v>0</v>
      </c>
      <c r="BB8" s="36">
        <v>0</v>
      </c>
      <c r="BC8" s="36">
        <v>0</v>
      </c>
      <c r="BD8" s="36">
        <v>0</v>
      </c>
      <c r="BE8" s="36">
        <v>0</v>
      </c>
      <c r="BF8" s="36">
        <v>0</v>
      </c>
      <c r="BG8" s="36">
        <v>0</v>
      </c>
      <c r="BH8" s="36">
        <v>0</v>
      </c>
      <c r="BI8" s="36">
        <v>577.35</v>
      </c>
      <c r="BJ8" s="36">
        <v>1562605.67</v>
      </c>
      <c r="BK8" s="36">
        <v>59337.9</v>
      </c>
      <c r="BL8" s="36">
        <v>196.11</v>
      </c>
      <c r="BM8" s="36">
        <v>414399.53</v>
      </c>
      <c r="BN8" s="36">
        <v>21536.400000000001</v>
      </c>
      <c r="BO8" s="36">
        <v>0</v>
      </c>
      <c r="BP8" s="36">
        <v>0</v>
      </c>
      <c r="BQ8" s="36">
        <v>0</v>
      </c>
      <c r="BR8" s="36">
        <v>0</v>
      </c>
      <c r="BS8" s="36">
        <v>0</v>
      </c>
      <c r="BT8" s="36">
        <v>0</v>
      </c>
      <c r="BU8" s="36">
        <v>0</v>
      </c>
      <c r="BV8" s="36">
        <v>0</v>
      </c>
      <c r="BW8" s="36">
        <v>0</v>
      </c>
      <c r="BX8" s="36">
        <v>0</v>
      </c>
      <c r="BY8" s="36">
        <v>0</v>
      </c>
      <c r="BZ8" s="36">
        <v>0</v>
      </c>
      <c r="CA8" s="36">
        <v>0</v>
      </c>
      <c r="CB8" s="36">
        <v>0</v>
      </c>
      <c r="CC8" s="36">
        <v>0</v>
      </c>
      <c r="CD8" s="36">
        <v>4605.38</v>
      </c>
      <c r="CE8" s="36">
        <v>9368058.9600000009</v>
      </c>
      <c r="CF8" s="36">
        <v>598408.88</v>
      </c>
      <c r="CG8" s="36">
        <v>0</v>
      </c>
      <c r="CH8" s="36">
        <v>0</v>
      </c>
      <c r="CI8" s="36">
        <v>0</v>
      </c>
      <c r="CJ8" s="36">
        <v>276</v>
      </c>
      <c r="CK8" s="36">
        <v>435302</v>
      </c>
      <c r="CL8" s="36">
        <v>26965.599999999999</v>
      </c>
      <c r="CM8" s="36">
        <v>318.45999999999998</v>
      </c>
      <c r="CN8" s="36">
        <v>1016526.85</v>
      </c>
      <c r="CO8" s="36">
        <v>43952.2</v>
      </c>
      <c r="CP8" s="36">
        <v>312</v>
      </c>
      <c r="CQ8" s="36">
        <v>363470.94</v>
      </c>
      <c r="CR8" s="36">
        <v>23178.17</v>
      </c>
      <c r="CS8" s="36">
        <v>204</v>
      </c>
      <c r="CT8" s="36">
        <v>1427605.97</v>
      </c>
      <c r="CU8" s="36">
        <v>19460.150000000001</v>
      </c>
      <c r="CV8" s="36">
        <v>0</v>
      </c>
      <c r="CW8" s="36">
        <v>0</v>
      </c>
      <c r="CX8" s="36">
        <v>0</v>
      </c>
      <c r="CY8" s="36">
        <v>216</v>
      </c>
      <c r="CZ8" s="36">
        <v>1640578.25</v>
      </c>
      <c r="DA8" s="36">
        <v>23406.75</v>
      </c>
      <c r="DB8" s="36">
        <v>0</v>
      </c>
      <c r="DC8" s="36">
        <v>0</v>
      </c>
      <c r="DD8" s="36">
        <v>0</v>
      </c>
      <c r="DE8" s="36">
        <v>0</v>
      </c>
      <c r="DF8" s="36">
        <v>0</v>
      </c>
      <c r="DG8" s="36">
        <v>0</v>
      </c>
      <c r="DH8" s="39"/>
      <c r="DI8" s="39"/>
      <c r="DJ8" s="39"/>
    </row>
    <row r="9" spans="1:114" x14ac:dyDescent="0.2">
      <c r="A9" s="37" t="s">
        <v>190</v>
      </c>
      <c r="B9" s="37" t="s">
        <v>189</v>
      </c>
      <c r="C9" s="37" t="s">
        <v>188</v>
      </c>
      <c r="D9" s="38">
        <v>3676425.79</v>
      </c>
      <c r="E9" s="38">
        <v>349734041.12</v>
      </c>
      <c r="F9" s="38">
        <v>108393827.81</v>
      </c>
      <c r="G9" s="36">
        <v>3563483.18</v>
      </c>
      <c r="H9" s="36">
        <v>281162860.55000001</v>
      </c>
      <c r="I9" s="36">
        <v>100796550.78</v>
      </c>
      <c r="J9" s="36">
        <v>156</v>
      </c>
      <c r="K9" s="36">
        <v>186155.7</v>
      </c>
      <c r="L9" s="36">
        <v>14695.85</v>
      </c>
      <c r="M9" s="36">
        <v>24072.71</v>
      </c>
      <c r="N9" s="36">
        <v>7366045.0099999998</v>
      </c>
      <c r="O9" s="36">
        <v>1359066.84</v>
      </c>
      <c r="P9" s="36">
        <v>6557.28</v>
      </c>
      <c r="Q9" s="36">
        <v>13758291.939999999</v>
      </c>
      <c r="R9" s="36">
        <v>573420.59</v>
      </c>
      <c r="S9" s="36">
        <v>0</v>
      </c>
      <c r="T9" s="36">
        <v>0</v>
      </c>
      <c r="U9" s="36">
        <v>0</v>
      </c>
      <c r="V9" s="36">
        <v>15525.04</v>
      </c>
      <c r="W9" s="36">
        <v>4721544.58</v>
      </c>
      <c r="X9" s="36">
        <v>882685.09</v>
      </c>
      <c r="Y9" s="36">
        <v>523.41999999999996</v>
      </c>
      <c r="Z9" s="36">
        <v>354594.8</v>
      </c>
      <c r="AA9" s="36">
        <v>38868.9</v>
      </c>
      <c r="AB9" s="36">
        <v>216</v>
      </c>
      <c r="AC9" s="36">
        <v>131813.43</v>
      </c>
      <c r="AD9" s="36">
        <v>13620.7</v>
      </c>
      <c r="AE9" s="36">
        <v>765.81</v>
      </c>
      <c r="AF9" s="36">
        <v>1743114.47</v>
      </c>
      <c r="AG9" s="36">
        <v>63521.4</v>
      </c>
      <c r="AH9" s="36">
        <v>31364.61</v>
      </c>
      <c r="AI9" s="36">
        <v>16487633.1</v>
      </c>
      <c r="AJ9" s="36">
        <v>2258033.37</v>
      </c>
      <c r="AK9" s="36">
        <v>9952.3700000000008</v>
      </c>
      <c r="AL9" s="36">
        <v>5699099.9100000001</v>
      </c>
      <c r="AM9" s="36">
        <v>711594.51</v>
      </c>
      <c r="AN9" s="36">
        <v>432.37</v>
      </c>
      <c r="AO9" s="36">
        <v>195063.23</v>
      </c>
      <c r="AP9" s="36">
        <v>27690.720000000001</v>
      </c>
      <c r="AQ9" s="36">
        <v>10654.9</v>
      </c>
      <c r="AR9" s="36">
        <v>7209602.5899999999</v>
      </c>
      <c r="AS9" s="36">
        <v>743894.85</v>
      </c>
      <c r="AT9" s="36">
        <v>825.27</v>
      </c>
      <c r="AU9" s="36">
        <v>372486.08</v>
      </c>
      <c r="AV9" s="36">
        <v>51884.83</v>
      </c>
      <c r="AW9" s="36">
        <v>1041.03</v>
      </c>
      <c r="AX9" s="36">
        <v>658000.80000000005</v>
      </c>
      <c r="AY9" s="36">
        <v>63656.51</v>
      </c>
      <c r="AZ9" s="36">
        <v>840.03</v>
      </c>
      <c r="BA9" s="36">
        <v>1341357.07</v>
      </c>
      <c r="BB9" s="36">
        <v>78240.399999999994</v>
      </c>
      <c r="BC9" s="36">
        <v>0</v>
      </c>
      <c r="BD9" s="36">
        <v>0</v>
      </c>
      <c r="BE9" s="36">
        <v>0</v>
      </c>
      <c r="BF9" s="36">
        <v>192</v>
      </c>
      <c r="BG9" s="36">
        <v>240983.05</v>
      </c>
      <c r="BH9" s="36">
        <v>14849.45</v>
      </c>
      <c r="BI9" s="36">
        <v>766.78</v>
      </c>
      <c r="BJ9" s="36">
        <v>1458423.52</v>
      </c>
      <c r="BK9" s="36">
        <v>66798.47</v>
      </c>
      <c r="BL9" s="36">
        <v>2267.63</v>
      </c>
      <c r="BM9" s="36">
        <v>1344309.17</v>
      </c>
      <c r="BN9" s="36">
        <v>151878.29999999999</v>
      </c>
      <c r="BO9" s="36">
        <v>1008</v>
      </c>
      <c r="BP9" s="36">
        <v>2051031.81</v>
      </c>
      <c r="BQ9" s="36">
        <v>92515.38</v>
      </c>
      <c r="BR9" s="36">
        <v>0</v>
      </c>
      <c r="BS9" s="36">
        <v>0</v>
      </c>
      <c r="BT9" s="36">
        <v>0</v>
      </c>
      <c r="BU9" s="36">
        <v>0</v>
      </c>
      <c r="BV9" s="36">
        <v>0</v>
      </c>
      <c r="BW9" s="36">
        <v>0</v>
      </c>
      <c r="BX9" s="36">
        <v>0</v>
      </c>
      <c r="BY9" s="36">
        <v>0</v>
      </c>
      <c r="BZ9" s="36">
        <v>0</v>
      </c>
      <c r="CA9" s="36">
        <v>1219.27</v>
      </c>
      <c r="CB9" s="36">
        <v>310475.76</v>
      </c>
      <c r="CC9" s="36">
        <v>67809.210000000006</v>
      </c>
      <c r="CD9" s="36">
        <v>6488.3</v>
      </c>
      <c r="CE9" s="36">
        <v>6277332.0199999996</v>
      </c>
      <c r="CF9" s="36">
        <v>578499.91</v>
      </c>
      <c r="CG9" s="36">
        <v>617.54</v>
      </c>
      <c r="CH9" s="36">
        <v>501669.73</v>
      </c>
      <c r="CI9" s="36">
        <v>39030.07</v>
      </c>
      <c r="CJ9" s="36">
        <v>1238.6199999999999</v>
      </c>
      <c r="CK9" s="36">
        <v>937326.71</v>
      </c>
      <c r="CL9" s="36">
        <v>79028.11</v>
      </c>
      <c r="CM9" s="36">
        <v>427.33</v>
      </c>
      <c r="CN9" s="36">
        <v>449856.96</v>
      </c>
      <c r="CO9" s="36">
        <v>34792.699999999997</v>
      </c>
      <c r="CP9" s="36">
        <v>3064.87</v>
      </c>
      <c r="CQ9" s="36">
        <v>1082130.3700000001</v>
      </c>
      <c r="CR9" s="36">
        <v>171160.95</v>
      </c>
      <c r="CS9" s="36">
        <v>768</v>
      </c>
      <c r="CT9" s="36">
        <v>1123154.6499999999</v>
      </c>
      <c r="CU9" s="36">
        <v>65035.48</v>
      </c>
      <c r="CV9" s="36">
        <v>300</v>
      </c>
      <c r="CW9" s="36">
        <v>366002.16</v>
      </c>
      <c r="CX9" s="36">
        <v>20906.599999999999</v>
      </c>
      <c r="CY9" s="36">
        <v>444</v>
      </c>
      <c r="CZ9" s="36">
        <v>2628298.4900000002</v>
      </c>
      <c r="DA9" s="36">
        <v>37153.56</v>
      </c>
      <c r="DB9" s="36">
        <v>396</v>
      </c>
      <c r="DC9" s="36">
        <v>910494.98</v>
      </c>
      <c r="DD9" s="36">
        <v>32294.07</v>
      </c>
      <c r="DE9" s="36">
        <v>0</v>
      </c>
      <c r="DF9" s="36">
        <v>0</v>
      </c>
      <c r="DG9" s="36">
        <v>0</v>
      </c>
      <c r="DH9" s="39"/>
      <c r="DI9" s="39"/>
      <c r="DJ9" s="39"/>
    </row>
    <row r="10" spans="1:114" x14ac:dyDescent="0.2">
      <c r="A10" s="37" t="s">
        <v>191</v>
      </c>
      <c r="B10" s="37" t="s">
        <v>186</v>
      </c>
      <c r="C10" s="37" t="s">
        <v>187</v>
      </c>
      <c r="D10" s="38">
        <v>78638.240000000005</v>
      </c>
      <c r="E10" s="38">
        <v>78506562.659999996</v>
      </c>
      <c r="F10" s="38">
        <v>6359194.0099999998</v>
      </c>
      <c r="G10" s="36">
        <v>57029.94</v>
      </c>
      <c r="H10" s="36">
        <v>37189976.189999998</v>
      </c>
      <c r="I10" s="36">
        <v>4050826.55</v>
      </c>
      <c r="J10" s="36">
        <v>204</v>
      </c>
      <c r="K10" s="36">
        <v>463769.99</v>
      </c>
      <c r="L10" s="36">
        <v>30570.23</v>
      </c>
      <c r="M10" s="36">
        <v>965.67</v>
      </c>
      <c r="N10" s="36">
        <v>1496315.82</v>
      </c>
      <c r="O10" s="36">
        <v>95719.78</v>
      </c>
      <c r="P10" s="36">
        <v>932.13</v>
      </c>
      <c r="Q10" s="36">
        <v>2923223.79</v>
      </c>
      <c r="R10" s="36">
        <v>94189.35</v>
      </c>
      <c r="S10" s="36">
        <v>0</v>
      </c>
      <c r="T10" s="36">
        <v>0</v>
      </c>
      <c r="U10" s="36">
        <v>0</v>
      </c>
      <c r="V10" s="36">
        <v>933.87</v>
      </c>
      <c r="W10" s="36">
        <v>1717978.54</v>
      </c>
      <c r="X10" s="36">
        <v>91865.22</v>
      </c>
      <c r="Y10" s="36">
        <v>768</v>
      </c>
      <c r="Z10" s="36">
        <v>1717113.03</v>
      </c>
      <c r="AA10" s="36">
        <v>92681.03</v>
      </c>
      <c r="AB10" s="36">
        <v>0</v>
      </c>
      <c r="AC10" s="36">
        <v>0</v>
      </c>
      <c r="AD10" s="36">
        <v>0</v>
      </c>
      <c r="AE10" s="36">
        <v>235.07</v>
      </c>
      <c r="AF10" s="36">
        <v>1049335.6599999999</v>
      </c>
      <c r="AG10" s="36">
        <v>25253.05</v>
      </c>
      <c r="AH10" s="36">
        <v>11804.38</v>
      </c>
      <c r="AI10" s="36">
        <v>20503822.800000001</v>
      </c>
      <c r="AJ10" s="36">
        <v>1301532.3899999999</v>
      </c>
      <c r="AK10" s="36">
        <v>644.5</v>
      </c>
      <c r="AL10" s="36">
        <v>1647668.7</v>
      </c>
      <c r="AM10" s="36">
        <v>68738.64</v>
      </c>
      <c r="AN10" s="36">
        <v>276</v>
      </c>
      <c r="AO10" s="36">
        <v>639653.39</v>
      </c>
      <c r="AP10" s="36">
        <v>30780.23</v>
      </c>
      <c r="AQ10" s="36">
        <v>2174.6999999999998</v>
      </c>
      <c r="AR10" s="36">
        <v>5220682.41</v>
      </c>
      <c r="AS10" s="36">
        <v>241719.17</v>
      </c>
      <c r="AT10" s="36">
        <v>0</v>
      </c>
      <c r="AU10" s="36">
        <v>0</v>
      </c>
      <c r="AV10" s="36">
        <v>0</v>
      </c>
      <c r="AW10" s="36">
        <v>192</v>
      </c>
      <c r="AX10" s="36">
        <v>361414.5</v>
      </c>
      <c r="AY10" s="36">
        <v>20326.900000000001</v>
      </c>
      <c r="AZ10" s="36">
        <v>0</v>
      </c>
      <c r="BA10" s="36">
        <v>0</v>
      </c>
      <c r="BB10" s="36">
        <v>0</v>
      </c>
      <c r="BC10" s="36">
        <v>0</v>
      </c>
      <c r="BD10" s="36">
        <v>0</v>
      </c>
      <c r="BE10" s="36">
        <v>0</v>
      </c>
      <c r="BF10" s="36">
        <v>0</v>
      </c>
      <c r="BG10" s="36">
        <v>0</v>
      </c>
      <c r="BH10" s="36">
        <v>0</v>
      </c>
      <c r="BI10" s="36">
        <v>540.80999999999995</v>
      </c>
      <c r="BJ10" s="36">
        <v>1637348.14</v>
      </c>
      <c r="BK10" s="36">
        <v>60244.29</v>
      </c>
      <c r="BL10" s="36">
        <v>179.8</v>
      </c>
      <c r="BM10" s="36">
        <v>304414.96000000002</v>
      </c>
      <c r="BN10" s="36">
        <v>19952.3</v>
      </c>
      <c r="BO10" s="36">
        <v>348</v>
      </c>
      <c r="BP10" s="36">
        <v>883706.06</v>
      </c>
      <c r="BQ10" s="36">
        <v>32479.3</v>
      </c>
      <c r="BR10" s="36">
        <v>0</v>
      </c>
      <c r="BS10" s="36">
        <v>0</v>
      </c>
      <c r="BT10" s="36">
        <v>0</v>
      </c>
      <c r="BU10" s="36">
        <v>0</v>
      </c>
      <c r="BV10" s="36">
        <v>0</v>
      </c>
      <c r="BW10" s="36">
        <v>0</v>
      </c>
      <c r="BX10" s="36">
        <v>0</v>
      </c>
      <c r="BY10" s="36">
        <v>0</v>
      </c>
      <c r="BZ10" s="36">
        <v>0</v>
      </c>
      <c r="CA10" s="36">
        <v>0</v>
      </c>
      <c r="CB10" s="36">
        <v>0</v>
      </c>
      <c r="CC10" s="36">
        <v>0</v>
      </c>
      <c r="CD10" s="36">
        <v>3504.7</v>
      </c>
      <c r="CE10" s="36">
        <v>9696636.4299999997</v>
      </c>
      <c r="CF10" s="36">
        <v>499894.78</v>
      </c>
      <c r="CG10" s="36">
        <v>168</v>
      </c>
      <c r="CH10" s="36">
        <v>545545.9</v>
      </c>
      <c r="CI10" s="36">
        <v>16148.95</v>
      </c>
      <c r="CJ10" s="36">
        <v>648</v>
      </c>
      <c r="CK10" s="36">
        <v>1150278.8999999999</v>
      </c>
      <c r="CL10" s="36">
        <v>62691.92</v>
      </c>
      <c r="CM10" s="36">
        <v>430.4</v>
      </c>
      <c r="CN10" s="36">
        <v>1545450.35</v>
      </c>
      <c r="CO10" s="36">
        <v>50900.75</v>
      </c>
      <c r="CP10" s="36">
        <v>1750.45</v>
      </c>
      <c r="CQ10" s="36">
        <v>2361148.58</v>
      </c>
      <c r="CR10" s="36">
        <v>146684.37</v>
      </c>
      <c r="CS10" s="36">
        <v>464.5</v>
      </c>
      <c r="CT10" s="36">
        <v>1866170.17</v>
      </c>
      <c r="CU10" s="36">
        <v>48805.38</v>
      </c>
      <c r="CV10" s="36">
        <v>0</v>
      </c>
      <c r="CW10" s="36">
        <v>0</v>
      </c>
      <c r="CX10" s="36">
        <v>0</v>
      </c>
      <c r="CY10" s="36">
        <v>164.5</v>
      </c>
      <c r="CZ10" s="36">
        <v>1126324.8</v>
      </c>
      <c r="DA10" s="36">
        <v>17079.8</v>
      </c>
      <c r="DB10" s="36">
        <v>192</v>
      </c>
      <c r="DC10" s="36">
        <v>878260.65</v>
      </c>
      <c r="DD10" s="36">
        <v>23039.96</v>
      </c>
      <c r="DE10" s="36">
        <v>0</v>
      </c>
      <c r="DF10" s="36">
        <v>0</v>
      </c>
      <c r="DG10" s="36">
        <v>0</v>
      </c>
      <c r="DH10" s="39"/>
      <c r="DI10" s="39"/>
      <c r="DJ10" s="39"/>
    </row>
    <row r="11" spans="1:114" x14ac:dyDescent="0.2">
      <c r="A11" s="37" t="s">
        <v>191</v>
      </c>
      <c r="B11" s="37" t="s">
        <v>186</v>
      </c>
      <c r="C11" s="37" t="s">
        <v>188</v>
      </c>
      <c r="D11" s="38">
        <v>3239327.15</v>
      </c>
      <c r="E11" s="38">
        <v>708323082.97000003</v>
      </c>
      <c r="F11" s="38">
        <v>145114639.88999999</v>
      </c>
      <c r="G11" s="36">
        <v>3085332.61</v>
      </c>
      <c r="H11" s="36">
        <v>597794774.08000004</v>
      </c>
      <c r="I11" s="36">
        <v>134049291.51000001</v>
      </c>
      <c r="J11" s="36">
        <v>312</v>
      </c>
      <c r="K11" s="36">
        <v>341416.29</v>
      </c>
      <c r="L11" s="36">
        <v>25611.49</v>
      </c>
      <c r="M11" s="36">
        <v>8186.43</v>
      </c>
      <c r="N11" s="36">
        <v>4996415.5999999996</v>
      </c>
      <c r="O11" s="36">
        <v>587052.99</v>
      </c>
      <c r="P11" s="36">
        <v>9021.15</v>
      </c>
      <c r="Q11" s="36">
        <v>17391193.640000001</v>
      </c>
      <c r="R11" s="36">
        <v>787846.74</v>
      </c>
      <c r="S11" s="36">
        <v>0</v>
      </c>
      <c r="T11" s="36">
        <v>0</v>
      </c>
      <c r="U11" s="36">
        <v>0</v>
      </c>
      <c r="V11" s="36">
        <v>14003.08</v>
      </c>
      <c r="W11" s="36">
        <v>6721546.3600000003</v>
      </c>
      <c r="X11" s="36">
        <v>873095.44</v>
      </c>
      <c r="Y11" s="36">
        <v>1116.77</v>
      </c>
      <c r="Z11" s="36">
        <v>935648.69</v>
      </c>
      <c r="AA11" s="36">
        <v>86934.7</v>
      </c>
      <c r="AB11" s="36">
        <v>180</v>
      </c>
      <c r="AC11" s="36">
        <v>190227.56</v>
      </c>
      <c r="AD11" s="36">
        <v>14856.97</v>
      </c>
      <c r="AE11" s="36">
        <v>1104</v>
      </c>
      <c r="AF11" s="36">
        <v>2055500.55</v>
      </c>
      <c r="AG11" s="36">
        <v>88282.64</v>
      </c>
      <c r="AH11" s="36">
        <v>66353.740000000005</v>
      </c>
      <c r="AI11" s="36">
        <v>40148481.530000001</v>
      </c>
      <c r="AJ11" s="36">
        <v>4950959.47</v>
      </c>
      <c r="AK11" s="36">
        <v>6796.03</v>
      </c>
      <c r="AL11" s="36">
        <v>5875696.7599999998</v>
      </c>
      <c r="AM11" s="36">
        <v>513367.28</v>
      </c>
      <c r="AN11" s="36">
        <v>2388</v>
      </c>
      <c r="AO11" s="36">
        <v>1501997.85</v>
      </c>
      <c r="AP11" s="36">
        <v>173084.2</v>
      </c>
      <c r="AQ11" s="36">
        <v>11716.46</v>
      </c>
      <c r="AR11" s="36">
        <v>8170962.0199999996</v>
      </c>
      <c r="AS11" s="36">
        <v>850993.21</v>
      </c>
      <c r="AT11" s="36">
        <v>1082.25</v>
      </c>
      <c r="AU11" s="36">
        <v>622929.79</v>
      </c>
      <c r="AV11" s="36">
        <v>74513.38</v>
      </c>
      <c r="AW11" s="36">
        <v>1458</v>
      </c>
      <c r="AX11" s="36">
        <v>656976.65</v>
      </c>
      <c r="AY11" s="36">
        <v>88939.49</v>
      </c>
      <c r="AZ11" s="36">
        <v>987.23</v>
      </c>
      <c r="BA11" s="36">
        <v>1603830.21</v>
      </c>
      <c r="BB11" s="36">
        <v>102880.45</v>
      </c>
      <c r="BC11" s="36">
        <v>308</v>
      </c>
      <c r="BD11" s="36">
        <v>261170.57</v>
      </c>
      <c r="BE11" s="36">
        <v>21561.69</v>
      </c>
      <c r="BF11" s="36">
        <v>156</v>
      </c>
      <c r="BG11" s="36">
        <v>150302.78</v>
      </c>
      <c r="BH11" s="36">
        <v>10753.15</v>
      </c>
      <c r="BI11" s="36">
        <v>1036.42</v>
      </c>
      <c r="BJ11" s="36">
        <v>2182116.0099999998</v>
      </c>
      <c r="BK11" s="36">
        <v>93980.95</v>
      </c>
      <c r="BL11" s="36">
        <v>2576.6</v>
      </c>
      <c r="BM11" s="36">
        <v>1510562.15</v>
      </c>
      <c r="BN11" s="36">
        <v>180070.88</v>
      </c>
      <c r="BO11" s="36">
        <v>5097</v>
      </c>
      <c r="BP11" s="36">
        <v>10458799.970000001</v>
      </c>
      <c r="BQ11" s="36">
        <v>451033.2</v>
      </c>
      <c r="BR11" s="36">
        <v>0</v>
      </c>
      <c r="BS11" s="36">
        <v>0</v>
      </c>
      <c r="BT11" s="36">
        <v>0</v>
      </c>
      <c r="BU11" s="36">
        <v>0</v>
      </c>
      <c r="BV11" s="36">
        <v>0</v>
      </c>
      <c r="BW11" s="36">
        <v>0</v>
      </c>
      <c r="BX11" s="36">
        <v>0</v>
      </c>
      <c r="BY11" s="36">
        <v>0</v>
      </c>
      <c r="BZ11" s="36">
        <v>0</v>
      </c>
      <c r="CA11" s="36">
        <v>1452</v>
      </c>
      <c r="CB11" s="36">
        <v>583643.92000000004</v>
      </c>
      <c r="CC11" s="36">
        <v>92777.55</v>
      </c>
      <c r="CD11" s="36">
        <v>4822.03</v>
      </c>
      <c r="CE11" s="36">
        <v>4920559.57</v>
      </c>
      <c r="CF11" s="36">
        <v>424152.57</v>
      </c>
      <c r="CG11" s="36">
        <v>1460.48</v>
      </c>
      <c r="CH11" s="36">
        <v>1108206.52</v>
      </c>
      <c r="CI11" s="36">
        <v>107200.43</v>
      </c>
      <c r="CJ11" s="36">
        <v>4032.51</v>
      </c>
      <c r="CK11" s="36">
        <v>3485508.05</v>
      </c>
      <c r="CL11" s="36">
        <v>288795.99</v>
      </c>
      <c r="CM11" s="36">
        <v>916.42</v>
      </c>
      <c r="CN11" s="36">
        <v>1122059.0900000001</v>
      </c>
      <c r="CO11" s="36">
        <v>81246.19</v>
      </c>
      <c r="CP11" s="36">
        <v>21098.34</v>
      </c>
      <c r="CQ11" s="36">
        <v>8935549.0199999996</v>
      </c>
      <c r="CR11" s="36">
        <v>1230613.8</v>
      </c>
      <c r="CS11" s="36">
        <v>852</v>
      </c>
      <c r="CT11" s="36">
        <v>2104175.29</v>
      </c>
      <c r="CU11" s="36">
        <v>73863.67</v>
      </c>
      <c r="CV11" s="36">
        <v>0</v>
      </c>
      <c r="CW11" s="36">
        <v>0</v>
      </c>
      <c r="CX11" s="36">
        <v>0</v>
      </c>
      <c r="CY11" s="36">
        <v>396</v>
      </c>
      <c r="CZ11" s="36">
        <v>1687490.18</v>
      </c>
      <c r="DA11" s="36">
        <v>31953.62</v>
      </c>
      <c r="DB11" s="36">
        <v>612.51</v>
      </c>
      <c r="DC11" s="36">
        <v>1018253.74</v>
      </c>
      <c r="DD11" s="36">
        <v>52342.33</v>
      </c>
      <c r="DE11" s="36">
        <v>228</v>
      </c>
      <c r="DF11" s="36">
        <v>213702.25</v>
      </c>
      <c r="DG11" s="36">
        <v>16553.099999999999</v>
      </c>
      <c r="DH11" s="39"/>
      <c r="DI11" s="39"/>
      <c r="DJ11" s="39"/>
    </row>
    <row r="12" spans="1:114" x14ac:dyDescent="0.2">
      <c r="A12" s="37" t="s">
        <v>191</v>
      </c>
      <c r="B12" s="37" t="s">
        <v>189</v>
      </c>
      <c r="C12" s="37" t="s">
        <v>187</v>
      </c>
      <c r="D12" s="38">
        <v>57829.52</v>
      </c>
      <c r="E12" s="38">
        <v>61696642.490000002</v>
      </c>
      <c r="F12" s="38">
        <v>5257453.46</v>
      </c>
      <c r="G12" s="36">
        <v>38805.050000000003</v>
      </c>
      <c r="H12" s="36">
        <v>26397264.960000001</v>
      </c>
      <c r="I12" s="36">
        <v>3121457.43</v>
      </c>
      <c r="J12" s="36">
        <v>312</v>
      </c>
      <c r="K12" s="36">
        <v>479510.89</v>
      </c>
      <c r="L12" s="36">
        <v>36477.919999999998</v>
      </c>
      <c r="M12" s="36">
        <v>1277.32</v>
      </c>
      <c r="N12" s="36">
        <v>1942242.06</v>
      </c>
      <c r="O12" s="36">
        <v>134649.82999999999</v>
      </c>
      <c r="P12" s="36">
        <v>829</v>
      </c>
      <c r="Q12" s="36">
        <v>2520792.67</v>
      </c>
      <c r="R12" s="36">
        <v>81621.95</v>
      </c>
      <c r="S12" s="36">
        <v>0</v>
      </c>
      <c r="T12" s="36">
        <v>0</v>
      </c>
      <c r="U12" s="36">
        <v>0</v>
      </c>
      <c r="V12" s="36">
        <v>588</v>
      </c>
      <c r="W12" s="36">
        <v>1266136.1399999999</v>
      </c>
      <c r="X12" s="36">
        <v>51928.25</v>
      </c>
      <c r="Y12" s="36">
        <v>579.21</v>
      </c>
      <c r="Z12" s="36">
        <v>1141670.94</v>
      </c>
      <c r="AA12" s="36">
        <v>82356.61</v>
      </c>
      <c r="AB12" s="36">
        <v>0</v>
      </c>
      <c r="AC12" s="36">
        <v>0</v>
      </c>
      <c r="AD12" s="36">
        <v>0</v>
      </c>
      <c r="AE12" s="36">
        <v>145.28</v>
      </c>
      <c r="AF12" s="36">
        <v>1019760.53</v>
      </c>
      <c r="AG12" s="36">
        <v>13497.49</v>
      </c>
      <c r="AH12" s="36">
        <v>7875.62</v>
      </c>
      <c r="AI12" s="36">
        <v>11697069.17</v>
      </c>
      <c r="AJ12" s="36">
        <v>871975.51</v>
      </c>
      <c r="AK12" s="36">
        <v>720</v>
      </c>
      <c r="AL12" s="36">
        <v>1533019.01</v>
      </c>
      <c r="AM12" s="36">
        <v>70510.78</v>
      </c>
      <c r="AN12" s="36">
        <v>144</v>
      </c>
      <c r="AO12" s="36">
        <v>169264.15</v>
      </c>
      <c r="AP12" s="36">
        <v>12280</v>
      </c>
      <c r="AQ12" s="36">
        <v>2246.52</v>
      </c>
      <c r="AR12" s="36">
        <v>4555228.5599999996</v>
      </c>
      <c r="AS12" s="36">
        <v>228241.23</v>
      </c>
      <c r="AT12" s="36">
        <v>0</v>
      </c>
      <c r="AU12" s="36">
        <v>0</v>
      </c>
      <c r="AV12" s="36">
        <v>0</v>
      </c>
      <c r="AW12" s="36">
        <v>360</v>
      </c>
      <c r="AX12" s="36">
        <v>855003.54</v>
      </c>
      <c r="AY12" s="36">
        <v>27878.63</v>
      </c>
      <c r="AZ12" s="36">
        <v>148.03</v>
      </c>
      <c r="BA12" s="36">
        <v>364707.9</v>
      </c>
      <c r="BB12" s="36">
        <v>16548.990000000002</v>
      </c>
      <c r="BC12" s="36">
        <v>0</v>
      </c>
      <c r="BD12" s="36">
        <v>0</v>
      </c>
      <c r="BE12" s="36">
        <v>0</v>
      </c>
      <c r="BF12" s="36">
        <v>0</v>
      </c>
      <c r="BG12" s="36">
        <v>0</v>
      </c>
      <c r="BH12" s="36">
        <v>0</v>
      </c>
      <c r="BI12" s="36">
        <v>481.09</v>
      </c>
      <c r="BJ12" s="36">
        <v>1469523.69</v>
      </c>
      <c r="BK12" s="36">
        <v>64462.96</v>
      </c>
      <c r="BL12" s="36">
        <v>0</v>
      </c>
      <c r="BM12" s="36">
        <v>0</v>
      </c>
      <c r="BN12" s="36">
        <v>0</v>
      </c>
      <c r="BO12" s="36">
        <v>252</v>
      </c>
      <c r="BP12" s="36">
        <v>737849.25</v>
      </c>
      <c r="BQ12" s="36">
        <v>30325.5</v>
      </c>
      <c r="BR12" s="36">
        <v>0</v>
      </c>
      <c r="BS12" s="36">
        <v>0</v>
      </c>
      <c r="BT12" s="36">
        <v>0</v>
      </c>
      <c r="BU12" s="36">
        <v>0</v>
      </c>
      <c r="BV12" s="36">
        <v>0</v>
      </c>
      <c r="BW12" s="36">
        <v>0</v>
      </c>
      <c r="BX12" s="36">
        <v>0</v>
      </c>
      <c r="BY12" s="36">
        <v>0</v>
      </c>
      <c r="BZ12" s="36">
        <v>0</v>
      </c>
      <c r="CA12" s="36">
        <v>0</v>
      </c>
      <c r="CB12" s="36">
        <v>0</v>
      </c>
      <c r="CC12" s="36">
        <v>0</v>
      </c>
      <c r="CD12" s="36">
        <v>6230.45</v>
      </c>
      <c r="CE12" s="36">
        <v>12375098.51</v>
      </c>
      <c r="CF12" s="36">
        <v>820447.03</v>
      </c>
      <c r="CG12" s="36">
        <v>0</v>
      </c>
      <c r="CH12" s="36">
        <v>0</v>
      </c>
      <c r="CI12" s="36">
        <v>0</v>
      </c>
      <c r="CJ12" s="36">
        <v>480</v>
      </c>
      <c r="CK12" s="36">
        <v>1190647.8</v>
      </c>
      <c r="CL12" s="36">
        <v>41374.080000000002</v>
      </c>
      <c r="CM12" s="36">
        <v>443.59</v>
      </c>
      <c r="CN12" s="36">
        <v>1029252.26</v>
      </c>
      <c r="CO12" s="36">
        <v>49930.7</v>
      </c>
      <c r="CP12" s="36">
        <v>436.48</v>
      </c>
      <c r="CQ12" s="36">
        <v>587114.34</v>
      </c>
      <c r="CR12" s="36">
        <v>36037.25</v>
      </c>
      <c r="CS12" s="36">
        <v>343.97</v>
      </c>
      <c r="CT12" s="36">
        <v>935600.9</v>
      </c>
      <c r="CU12" s="36">
        <v>35518.68</v>
      </c>
      <c r="CV12" s="36">
        <v>0</v>
      </c>
      <c r="CW12" s="36">
        <v>0</v>
      </c>
      <c r="CX12" s="36">
        <v>0</v>
      </c>
      <c r="CY12" s="36">
        <v>267.39999999999998</v>
      </c>
      <c r="CZ12" s="36">
        <v>1958953.72</v>
      </c>
      <c r="DA12" s="36">
        <v>27164.2</v>
      </c>
      <c r="DB12" s="36">
        <v>228</v>
      </c>
      <c r="DC12" s="36">
        <v>717115.46</v>
      </c>
      <c r="DD12" s="36">
        <v>25845.59</v>
      </c>
      <c r="DE12" s="36">
        <v>0</v>
      </c>
      <c r="DF12" s="36">
        <v>0</v>
      </c>
      <c r="DG12" s="36">
        <v>0</v>
      </c>
      <c r="DH12" s="39"/>
      <c r="DI12" s="39"/>
      <c r="DJ12" s="39"/>
    </row>
    <row r="13" spans="1:114" x14ac:dyDescent="0.2">
      <c r="A13" s="37" t="s">
        <v>191</v>
      </c>
      <c r="B13" s="37" t="s">
        <v>189</v>
      </c>
      <c r="C13" s="37" t="s">
        <v>188</v>
      </c>
      <c r="D13" s="38">
        <v>3360023.53</v>
      </c>
      <c r="E13" s="38">
        <v>320636870.72000003</v>
      </c>
      <c r="F13" s="38">
        <v>98360504.239999995</v>
      </c>
      <c r="G13" s="36">
        <v>3242895.15</v>
      </c>
      <c r="H13" s="36">
        <v>236725691.61000001</v>
      </c>
      <c r="I13" s="36">
        <v>89772030.75</v>
      </c>
      <c r="J13" s="36">
        <v>818.58</v>
      </c>
      <c r="K13" s="36">
        <v>749788.24</v>
      </c>
      <c r="L13" s="36">
        <v>77468.929999999993</v>
      </c>
      <c r="M13" s="36">
        <v>11920.55</v>
      </c>
      <c r="N13" s="36">
        <v>5254628.53</v>
      </c>
      <c r="O13" s="36">
        <v>800166.33</v>
      </c>
      <c r="P13" s="36">
        <v>8422.19</v>
      </c>
      <c r="Q13" s="36">
        <v>16296263.65</v>
      </c>
      <c r="R13" s="36">
        <v>764261.37</v>
      </c>
      <c r="S13" s="36">
        <v>0</v>
      </c>
      <c r="T13" s="36">
        <v>0</v>
      </c>
      <c r="U13" s="36">
        <v>0</v>
      </c>
      <c r="V13" s="36">
        <v>11370.67</v>
      </c>
      <c r="W13" s="36">
        <v>5286847.1100000003</v>
      </c>
      <c r="X13" s="36">
        <v>682925.58</v>
      </c>
      <c r="Y13" s="36">
        <v>1268.33</v>
      </c>
      <c r="Z13" s="36">
        <v>963569.15</v>
      </c>
      <c r="AA13" s="36">
        <v>99334.84</v>
      </c>
      <c r="AB13" s="36">
        <v>180</v>
      </c>
      <c r="AC13" s="36">
        <v>100543.12</v>
      </c>
      <c r="AD13" s="36">
        <v>14712.79</v>
      </c>
      <c r="AE13" s="36">
        <v>813.74</v>
      </c>
      <c r="AF13" s="36">
        <v>1634948.29</v>
      </c>
      <c r="AG13" s="36">
        <v>68531.13</v>
      </c>
      <c r="AH13" s="36">
        <v>39112.230000000003</v>
      </c>
      <c r="AI13" s="36">
        <v>21644773.649999999</v>
      </c>
      <c r="AJ13" s="36">
        <v>2894800.76</v>
      </c>
      <c r="AK13" s="36">
        <v>8696.09</v>
      </c>
      <c r="AL13" s="36">
        <v>5721804.7800000003</v>
      </c>
      <c r="AM13" s="36">
        <v>626909.18000000005</v>
      </c>
      <c r="AN13" s="36">
        <v>768</v>
      </c>
      <c r="AO13" s="36">
        <v>368791.44</v>
      </c>
      <c r="AP13" s="36">
        <v>50381.37</v>
      </c>
      <c r="AQ13" s="36">
        <v>12347.68</v>
      </c>
      <c r="AR13" s="36">
        <v>7955967.0099999998</v>
      </c>
      <c r="AS13" s="36">
        <v>872434.43</v>
      </c>
      <c r="AT13" s="36">
        <v>1141.8</v>
      </c>
      <c r="AU13" s="36">
        <v>316099.31</v>
      </c>
      <c r="AV13" s="36">
        <v>67909.47</v>
      </c>
      <c r="AW13" s="36">
        <v>2461.69</v>
      </c>
      <c r="AX13" s="36">
        <v>1336807.7</v>
      </c>
      <c r="AY13" s="36">
        <v>170825.74</v>
      </c>
      <c r="AZ13" s="36">
        <v>3055.9</v>
      </c>
      <c r="BA13" s="36">
        <v>4814307.1500000004</v>
      </c>
      <c r="BB13" s="36">
        <v>288496.33</v>
      </c>
      <c r="BC13" s="36">
        <v>0</v>
      </c>
      <c r="BD13" s="36">
        <v>0</v>
      </c>
      <c r="BE13" s="36">
        <v>0</v>
      </c>
      <c r="BF13" s="36">
        <v>179.19</v>
      </c>
      <c r="BG13" s="36">
        <v>291243.40999999997</v>
      </c>
      <c r="BH13" s="36">
        <v>15067.3</v>
      </c>
      <c r="BI13" s="36">
        <v>882.16</v>
      </c>
      <c r="BJ13" s="36">
        <v>1927520.47</v>
      </c>
      <c r="BK13" s="36">
        <v>92264.25</v>
      </c>
      <c r="BL13" s="36">
        <v>2930.96</v>
      </c>
      <c r="BM13" s="36">
        <v>1499218.2</v>
      </c>
      <c r="BN13" s="36">
        <v>212920.77</v>
      </c>
      <c r="BO13" s="36">
        <v>1969.9</v>
      </c>
      <c r="BP13" s="36">
        <v>4071964.18</v>
      </c>
      <c r="BQ13" s="36">
        <v>181523.25</v>
      </c>
      <c r="BR13" s="36">
        <v>122.19</v>
      </c>
      <c r="BS13" s="36">
        <v>982283.9</v>
      </c>
      <c r="BT13" s="36">
        <v>14924.75</v>
      </c>
      <c r="BU13" s="36">
        <v>0</v>
      </c>
      <c r="BV13" s="36">
        <v>0</v>
      </c>
      <c r="BW13" s="36">
        <v>0</v>
      </c>
      <c r="BX13" s="36">
        <v>0</v>
      </c>
      <c r="BY13" s="36">
        <v>0</v>
      </c>
      <c r="BZ13" s="36">
        <v>0</v>
      </c>
      <c r="CA13" s="36">
        <v>2072.0300000000002</v>
      </c>
      <c r="CB13" s="36">
        <v>838928.96</v>
      </c>
      <c r="CC13" s="36">
        <v>136141.01999999999</v>
      </c>
      <c r="CD13" s="36">
        <v>10744.33</v>
      </c>
      <c r="CE13" s="36">
        <v>10025923.050000001</v>
      </c>
      <c r="CF13" s="36">
        <v>964453.94</v>
      </c>
      <c r="CG13" s="36">
        <v>552</v>
      </c>
      <c r="CH13" s="36">
        <v>340742.79</v>
      </c>
      <c r="CI13" s="36">
        <v>36317.51</v>
      </c>
      <c r="CJ13" s="36">
        <v>2210.4299999999998</v>
      </c>
      <c r="CK13" s="36">
        <v>1573866.27</v>
      </c>
      <c r="CL13" s="36">
        <v>158206.87</v>
      </c>
      <c r="CM13" s="36">
        <v>936</v>
      </c>
      <c r="CN13" s="36">
        <v>1454605.95</v>
      </c>
      <c r="CO13" s="36">
        <v>73625.210000000006</v>
      </c>
      <c r="CP13" s="36">
        <v>4357.6400000000003</v>
      </c>
      <c r="CQ13" s="36">
        <v>1608786.96</v>
      </c>
      <c r="CR13" s="36">
        <v>260891.22</v>
      </c>
      <c r="CS13" s="36">
        <v>912</v>
      </c>
      <c r="CT13" s="36">
        <v>1973904.11</v>
      </c>
      <c r="CU13" s="36">
        <v>86077.91</v>
      </c>
      <c r="CV13" s="36">
        <v>132</v>
      </c>
      <c r="CW13" s="36">
        <v>151235.9</v>
      </c>
      <c r="CX13" s="36">
        <v>10792.1</v>
      </c>
      <c r="CY13" s="36">
        <v>552</v>
      </c>
      <c r="CZ13" s="36">
        <v>2864401.23</v>
      </c>
      <c r="DA13" s="36">
        <v>46277.97</v>
      </c>
      <c r="DB13" s="36">
        <v>524.79999999999995</v>
      </c>
      <c r="DC13" s="36">
        <v>850493.14</v>
      </c>
      <c r="DD13" s="36">
        <v>44241.59</v>
      </c>
      <c r="DE13" s="36">
        <v>174.07</v>
      </c>
      <c r="DF13" s="36">
        <v>75865.59</v>
      </c>
      <c r="DG13" s="36">
        <v>9641.15</v>
      </c>
      <c r="DH13" s="39"/>
      <c r="DI13" s="39"/>
      <c r="DJ13" s="39"/>
    </row>
    <row r="14" spans="1:114" x14ac:dyDescent="0.2">
      <c r="A14" s="37" t="s">
        <v>192</v>
      </c>
      <c r="B14" s="37" t="s">
        <v>186</v>
      </c>
      <c r="C14" s="37" t="s">
        <v>187</v>
      </c>
      <c r="D14" s="38">
        <v>96544.48</v>
      </c>
      <c r="E14" s="38">
        <v>94450463.599999994</v>
      </c>
      <c r="F14" s="38">
        <v>7695708.0199999996</v>
      </c>
      <c r="G14" s="36">
        <v>68814.14</v>
      </c>
      <c r="H14" s="36">
        <v>44082428.710000001</v>
      </c>
      <c r="I14" s="36">
        <v>4874098.41</v>
      </c>
      <c r="J14" s="36">
        <v>440.07</v>
      </c>
      <c r="K14" s="36">
        <v>1173517.5</v>
      </c>
      <c r="L14" s="36">
        <v>60555.68</v>
      </c>
      <c r="M14" s="36">
        <v>1059.27</v>
      </c>
      <c r="N14" s="36">
        <v>2291097.54</v>
      </c>
      <c r="O14" s="36">
        <v>122208.85</v>
      </c>
      <c r="P14" s="36">
        <v>1351.39</v>
      </c>
      <c r="Q14" s="36">
        <v>3811177.19</v>
      </c>
      <c r="R14" s="36">
        <v>126739.42</v>
      </c>
      <c r="S14" s="36">
        <v>0</v>
      </c>
      <c r="T14" s="36">
        <v>0</v>
      </c>
      <c r="U14" s="36">
        <v>0</v>
      </c>
      <c r="V14" s="36">
        <v>1114.07</v>
      </c>
      <c r="W14" s="36">
        <v>2160701.65</v>
      </c>
      <c r="X14" s="36">
        <v>113509.03</v>
      </c>
      <c r="Y14" s="36">
        <v>830.94</v>
      </c>
      <c r="Z14" s="36">
        <v>1580710.22</v>
      </c>
      <c r="AA14" s="36">
        <v>89938.8</v>
      </c>
      <c r="AB14" s="36">
        <v>0</v>
      </c>
      <c r="AC14" s="36">
        <v>0</v>
      </c>
      <c r="AD14" s="36">
        <v>0</v>
      </c>
      <c r="AE14" s="36">
        <v>324</v>
      </c>
      <c r="AF14" s="36">
        <v>1560452.45</v>
      </c>
      <c r="AG14" s="36">
        <v>32379.05</v>
      </c>
      <c r="AH14" s="36">
        <v>14884.74</v>
      </c>
      <c r="AI14" s="36">
        <v>25277456.620000001</v>
      </c>
      <c r="AJ14" s="36">
        <v>1567480.78</v>
      </c>
      <c r="AK14" s="36">
        <v>711.1</v>
      </c>
      <c r="AL14" s="36">
        <v>1507111.43</v>
      </c>
      <c r="AM14" s="36">
        <v>62512.04</v>
      </c>
      <c r="AN14" s="36">
        <v>432</v>
      </c>
      <c r="AO14" s="36">
        <v>916088.9</v>
      </c>
      <c r="AP14" s="36">
        <v>42460.73</v>
      </c>
      <c r="AQ14" s="36">
        <v>2353.27</v>
      </c>
      <c r="AR14" s="36">
        <v>6190924.5700000003</v>
      </c>
      <c r="AS14" s="36">
        <v>258929.81</v>
      </c>
      <c r="AT14" s="36">
        <v>0</v>
      </c>
      <c r="AU14" s="36">
        <v>0</v>
      </c>
      <c r="AV14" s="36">
        <v>0</v>
      </c>
      <c r="AW14" s="36">
        <v>432</v>
      </c>
      <c r="AX14" s="36">
        <v>569610.64</v>
      </c>
      <c r="AY14" s="36">
        <v>42705.06</v>
      </c>
      <c r="AZ14" s="36">
        <v>228</v>
      </c>
      <c r="BA14" s="36">
        <v>500689.41</v>
      </c>
      <c r="BB14" s="36">
        <v>19810.64</v>
      </c>
      <c r="BC14" s="36">
        <v>312</v>
      </c>
      <c r="BD14" s="36">
        <v>738921.35</v>
      </c>
      <c r="BE14" s="36">
        <v>32923.72</v>
      </c>
      <c r="BF14" s="36">
        <v>0</v>
      </c>
      <c r="BG14" s="36">
        <v>0</v>
      </c>
      <c r="BH14" s="36">
        <v>0</v>
      </c>
      <c r="BI14" s="36">
        <v>1152.9100000000001</v>
      </c>
      <c r="BJ14" s="36">
        <v>3882438.44</v>
      </c>
      <c r="BK14" s="36">
        <v>128591.03</v>
      </c>
      <c r="BL14" s="36">
        <v>304.32</v>
      </c>
      <c r="BM14" s="36">
        <v>403676.04</v>
      </c>
      <c r="BN14" s="36">
        <v>23276.62</v>
      </c>
      <c r="BO14" s="36">
        <v>552</v>
      </c>
      <c r="BP14" s="36">
        <v>1567137.33</v>
      </c>
      <c r="BQ14" s="36">
        <v>51520.7</v>
      </c>
      <c r="BR14" s="36">
        <v>0</v>
      </c>
      <c r="BS14" s="36">
        <v>0</v>
      </c>
      <c r="BT14" s="36">
        <v>0</v>
      </c>
      <c r="BU14" s="36">
        <v>0</v>
      </c>
      <c r="BV14" s="36">
        <v>0</v>
      </c>
      <c r="BW14" s="36">
        <v>0</v>
      </c>
      <c r="BX14" s="36">
        <v>0</v>
      </c>
      <c r="BY14" s="36">
        <v>0</v>
      </c>
      <c r="BZ14" s="36">
        <v>0</v>
      </c>
      <c r="CA14" s="36">
        <v>0</v>
      </c>
      <c r="CB14" s="36">
        <v>0</v>
      </c>
      <c r="CC14" s="36">
        <v>0</v>
      </c>
      <c r="CD14" s="36">
        <v>4297.17</v>
      </c>
      <c r="CE14" s="36">
        <v>9958069.5199999996</v>
      </c>
      <c r="CF14" s="36">
        <v>536664.79</v>
      </c>
      <c r="CG14" s="36">
        <v>120</v>
      </c>
      <c r="CH14" s="36">
        <v>381143.89</v>
      </c>
      <c r="CI14" s="36">
        <v>11105.1</v>
      </c>
      <c r="CJ14" s="36">
        <v>1327.8</v>
      </c>
      <c r="CK14" s="36">
        <v>2826469.89</v>
      </c>
      <c r="CL14" s="36">
        <v>126236.71</v>
      </c>
      <c r="CM14" s="36">
        <v>939.67</v>
      </c>
      <c r="CN14" s="36">
        <v>2471874.94</v>
      </c>
      <c r="CO14" s="36">
        <v>105587.82</v>
      </c>
      <c r="CP14" s="36">
        <v>2639.58</v>
      </c>
      <c r="CQ14" s="36">
        <v>2401478.94</v>
      </c>
      <c r="CR14" s="36">
        <v>198859.66</v>
      </c>
      <c r="CS14" s="36">
        <v>444</v>
      </c>
      <c r="CT14" s="36">
        <v>1311046.46</v>
      </c>
      <c r="CU14" s="36">
        <v>44567.76</v>
      </c>
      <c r="CV14" s="36">
        <v>0</v>
      </c>
      <c r="CW14" s="36">
        <v>0</v>
      </c>
      <c r="CX14" s="36">
        <v>0</v>
      </c>
      <c r="CY14" s="36">
        <v>204</v>
      </c>
      <c r="CZ14" s="36">
        <v>1122135.45</v>
      </c>
      <c r="DA14" s="36">
        <v>21818.2</v>
      </c>
      <c r="DB14" s="36">
        <v>288</v>
      </c>
      <c r="DC14" s="36">
        <v>864443.29</v>
      </c>
      <c r="DD14" s="36">
        <v>28129.53</v>
      </c>
      <c r="DE14" s="36">
        <v>0</v>
      </c>
      <c r="DF14" s="36">
        <v>0</v>
      </c>
      <c r="DG14" s="36">
        <v>0</v>
      </c>
      <c r="DH14" s="39"/>
      <c r="DI14" s="39"/>
      <c r="DJ14" s="39"/>
    </row>
    <row r="15" spans="1:114" x14ac:dyDescent="0.2">
      <c r="A15" s="37" t="s">
        <v>192</v>
      </c>
      <c r="B15" s="37" t="s">
        <v>186</v>
      </c>
      <c r="C15" s="37" t="s">
        <v>188</v>
      </c>
      <c r="D15" s="38">
        <v>3516817.19</v>
      </c>
      <c r="E15" s="38">
        <v>927176522.20000005</v>
      </c>
      <c r="F15" s="38">
        <v>167769590.41</v>
      </c>
      <c r="G15" s="36">
        <v>3305701.64</v>
      </c>
      <c r="H15" s="36">
        <v>767545035.53999996</v>
      </c>
      <c r="I15" s="36">
        <v>152303774.65000001</v>
      </c>
      <c r="J15" s="36">
        <v>720</v>
      </c>
      <c r="K15" s="36">
        <v>793406.43</v>
      </c>
      <c r="L15" s="36">
        <v>67712.78</v>
      </c>
      <c r="M15" s="36">
        <v>7023.58</v>
      </c>
      <c r="N15" s="36">
        <v>5402391.4500000002</v>
      </c>
      <c r="O15" s="36">
        <v>540182.91</v>
      </c>
      <c r="P15" s="36">
        <v>9933.76</v>
      </c>
      <c r="Q15" s="36">
        <v>19023461.899999999</v>
      </c>
      <c r="R15" s="36">
        <v>884667.18</v>
      </c>
      <c r="S15" s="36">
        <v>0</v>
      </c>
      <c r="T15" s="36">
        <v>0</v>
      </c>
      <c r="U15" s="36">
        <v>0</v>
      </c>
      <c r="V15" s="36">
        <v>15498.36</v>
      </c>
      <c r="W15" s="36">
        <v>9277303.9800000004</v>
      </c>
      <c r="X15" s="36">
        <v>1025775.3</v>
      </c>
      <c r="Y15" s="36">
        <v>1784</v>
      </c>
      <c r="Z15" s="36">
        <v>1467354.59</v>
      </c>
      <c r="AA15" s="36">
        <v>150983.57999999999</v>
      </c>
      <c r="AB15" s="36">
        <v>264</v>
      </c>
      <c r="AC15" s="36">
        <v>164134.47</v>
      </c>
      <c r="AD15" s="36">
        <v>21408.27</v>
      </c>
      <c r="AE15" s="36">
        <v>1411</v>
      </c>
      <c r="AF15" s="36">
        <v>2139336.4</v>
      </c>
      <c r="AG15" s="36">
        <v>114777.91</v>
      </c>
      <c r="AH15" s="36">
        <v>88646.79</v>
      </c>
      <c r="AI15" s="36">
        <v>57259655.409999996</v>
      </c>
      <c r="AJ15" s="36">
        <v>6699589.1600000001</v>
      </c>
      <c r="AK15" s="36">
        <v>7471.42</v>
      </c>
      <c r="AL15" s="36">
        <v>7053136.5199999996</v>
      </c>
      <c r="AM15" s="36">
        <v>555176.4</v>
      </c>
      <c r="AN15" s="36">
        <v>4406.93</v>
      </c>
      <c r="AO15" s="36">
        <v>2986162.18</v>
      </c>
      <c r="AP15" s="36">
        <v>330758.67</v>
      </c>
      <c r="AQ15" s="36">
        <v>13107.56</v>
      </c>
      <c r="AR15" s="36">
        <v>9698879.5600000005</v>
      </c>
      <c r="AS15" s="36">
        <v>960998.66</v>
      </c>
      <c r="AT15" s="36">
        <v>1343.34</v>
      </c>
      <c r="AU15" s="36">
        <v>751990.06</v>
      </c>
      <c r="AV15" s="36">
        <v>96238.3</v>
      </c>
      <c r="AW15" s="36">
        <v>2604.6999999999998</v>
      </c>
      <c r="AX15" s="36">
        <v>2264694.5</v>
      </c>
      <c r="AY15" s="36">
        <v>179313.12</v>
      </c>
      <c r="AZ15" s="36">
        <v>1855.84</v>
      </c>
      <c r="BA15" s="36">
        <v>3095485.22</v>
      </c>
      <c r="BB15" s="36">
        <v>180792.19</v>
      </c>
      <c r="BC15" s="36">
        <v>922</v>
      </c>
      <c r="BD15" s="36">
        <v>718779.46</v>
      </c>
      <c r="BE15" s="36">
        <v>72029.070000000007</v>
      </c>
      <c r="BF15" s="36">
        <v>192</v>
      </c>
      <c r="BG15" s="36">
        <v>148934.63</v>
      </c>
      <c r="BH15" s="36">
        <v>12965.84</v>
      </c>
      <c r="BI15" s="36">
        <v>1905.15</v>
      </c>
      <c r="BJ15" s="36">
        <v>6112351.9299999997</v>
      </c>
      <c r="BK15" s="36">
        <v>178588.34</v>
      </c>
      <c r="BL15" s="36">
        <v>3893.73</v>
      </c>
      <c r="BM15" s="36">
        <v>2472217.79</v>
      </c>
      <c r="BN15" s="36">
        <v>282822.46999999997</v>
      </c>
      <c r="BO15" s="36">
        <v>8478.2000000000007</v>
      </c>
      <c r="BP15" s="36">
        <v>17847992.940000001</v>
      </c>
      <c r="BQ15" s="36">
        <v>721534.71</v>
      </c>
      <c r="BR15" s="36">
        <v>168</v>
      </c>
      <c r="BS15" s="36">
        <v>736721.23</v>
      </c>
      <c r="BT15" s="36">
        <v>15575.85</v>
      </c>
      <c r="BU15" s="36">
        <v>180</v>
      </c>
      <c r="BV15" s="36">
        <v>763472.96</v>
      </c>
      <c r="BW15" s="36">
        <v>15747.9</v>
      </c>
      <c r="BX15" s="36">
        <v>0</v>
      </c>
      <c r="BY15" s="36">
        <v>0</v>
      </c>
      <c r="BZ15" s="36">
        <v>0</v>
      </c>
      <c r="CA15" s="36">
        <v>1693</v>
      </c>
      <c r="CB15" s="36">
        <v>815196.7</v>
      </c>
      <c r="CC15" s="36">
        <v>118361.34</v>
      </c>
      <c r="CD15" s="36">
        <v>7903.39</v>
      </c>
      <c r="CE15" s="36">
        <v>8146402.04</v>
      </c>
      <c r="CF15" s="36">
        <v>698514.5</v>
      </c>
      <c r="CG15" s="36">
        <v>2008</v>
      </c>
      <c r="CH15" s="36">
        <v>1746702.02</v>
      </c>
      <c r="CI15" s="36">
        <v>150587.26</v>
      </c>
      <c r="CJ15" s="36">
        <v>7822.73</v>
      </c>
      <c r="CK15" s="36">
        <v>6465196.3200000003</v>
      </c>
      <c r="CL15" s="36">
        <v>595484.11</v>
      </c>
      <c r="CM15" s="36">
        <v>1498.03</v>
      </c>
      <c r="CN15" s="36">
        <v>1754590.04</v>
      </c>
      <c r="CO15" s="36">
        <v>130499.74</v>
      </c>
      <c r="CP15" s="36">
        <v>41729.07</v>
      </c>
      <c r="CQ15" s="36">
        <v>19780558.850000001</v>
      </c>
      <c r="CR15" s="36">
        <v>2658057.09</v>
      </c>
      <c r="CS15" s="36">
        <v>1271.8599999999999</v>
      </c>
      <c r="CT15" s="36">
        <v>2568612.4300000002</v>
      </c>
      <c r="CU15" s="36">
        <v>114689.59</v>
      </c>
      <c r="CV15" s="36">
        <v>0</v>
      </c>
      <c r="CW15" s="36">
        <v>0</v>
      </c>
      <c r="CX15" s="36">
        <v>0</v>
      </c>
      <c r="CY15" s="36">
        <v>309.45</v>
      </c>
      <c r="CZ15" s="36">
        <v>1704878.7</v>
      </c>
      <c r="DA15" s="36">
        <v>25686.19</v>
      </c>
      <c r="DB15" s="36">
        <v>831</v>
      </c>
      <c r="DC15" s="36">
        <v>1282035.32</v>
      </c>
      <c r="DD15" s="36">
        <v>65071.040000000001</v>
      </c>
      <c r="DE15" s="36">
        <v>468</v>
      </c>
      <c r="DF15" s="36">
        <v>376268.4</v>
      </c>
      <c r="DG15" s="36">
        <v>34587.86</v>
      </c>
      <c r="DH15" s="39"/>
      <c r="DI15" s="39"/>
      <c r="DJ15" s="39"/>
    </row>
    <row r="16" spans="1:114" x14ac:dyDescent="0.2">
      <c r="A16" s="37" t="s">
        <v>192</v>
      </c>
      <c r="B16" s="37" t="s">
        <v>189</v>
      </c>
      <c r="C16" s="37" t="s">
        <v>187</v>
      </c>
      <c r="D16" s="38">
        <v>66406.5</v>
      </c>
      <c r="E16" s="38">
        <v>71421220.75</v>
      </c>
      <c r="F16" s="38">
        <v>6153252.3600000003</v>
      </c>
      <c r="G16" s="36">
        <v>44412.99</v>
      </c>
      <c r="H16" s="36">
        <v>30385715.16</v>
      </c>
      <c r="I16" s="36">
        <v>3721922.87</v>
      </c>
      <c r="J16" s="36">
        <v>560.51</v>
      </c>
      <c r="K16" s="36">
        <v>871220.52</v>
      </c>
      <c r="L16" s="36">
        <v>67444.59</v>
      </c>
      <c r="M16" s="36">
        <v>1260.45</v>
      </c>
      <c r="N16" s="36">
        <v>2411659.38</v>
      </c>
      <c r="O16" s="36">
        <v>151527.22</v>
      </c>
      <c r="P16" s="36">
        <v>912</v>
      </c>
      <c r="Q16" s="36">
        <v>2270868.86</v>
      </c>
      <c r="R16" s="36">
        <v>93990.98</v>
      </c>
      <c r="S16" s="36">
        <v>0</v>
      </c>
      <c r="T16" s="36">
        <v>0</v>
      </c>
      <c r="U16" s="36">
        <v>0</v>
      </c>
      <c r="V16" s="36">
        <v>665.51</v>
      </c>
      <c r="W16" s="36">
        <v>1069514.52</v>
      </c>
      <c r="X16" s="36">
        <v>67069.7</v>
      </c>
      <c r="Y16" s="36">
        <v>656.87</v>
      </c>
      <c r="Z16" s="36">
        <v>1138173.8</v>
      </c>
      <c r="AA16" s="36">
        <v>74533.67</v>
      </c>
      <c r="AB16" s="36">
        <v>120</v>
      </c>
      <c r="AC16" s="36">
        <v>151688.06</v>
      </c>
      <c r="AD16" s="36">
        <v>14630.1</v>
      </c>
      <c r="AE16" s="36">
        <v>220.13</v>
      </c>
      <c r="AF16" s="36">
        <v>1294000.46</v>
      </c>
      <c r="AG16" s="36">
        <v>23357.05</v>
      </c>
      <c r="AH16" s="36">
        <v>9897.9500000000007</v>
      </c>
      <c r="AI16" s="36">
        <v>15989324.59</v>
      </c>
      <c r="AJ16" s="36">
        <v>1097316.94</v>
      </c>
      <c r="AK16" s="36">
        <v>660</v>
      </c>
      <c r="AL16" s="36">
        <v>1773155.06</v>
      </c>
      <c r="AM16" s="36">
        <v>74442.2</v>
      </c>
      <c r="AN16" s="36">
        <v>288</v>
      </c>
      <c r="AO16" s="36">
        <v>703014.56</v>
      </c>
      <c r="AP16" s="36">
        <v>31787.81</v>
      </c>
      <c r="AQ16" s="36">
        <v>2914.74</v>
      </c>
      <c r="AR16" s="36">
        <v>6046810.46</v>
      </c>
      <c r="AS16" s="36">
        <v>310586.65000000002</v>
      </c>
      <c r="AT16" s="36">
        <v>0</v>
      </c>
      <c r="AU16" s="36">
        <v>0</v>
      </c>
      <c r="AV16" s="36">
        <v>0</v>
      </c>
      <c r="AW16" s="36">
        <v>900</v>
      </c>
      <c r="AX16" s="36">
        <v>1265078.02</v>
      </c>
      <c r="AY16" s="36">
        <v>81385.240000000005</v>
      </c>
      <c r="AZ16" s="36">
        <v>480</v>
      </c>
      <c r="BA16" s="36">
        <v>1386191.3</v>
      </c>
      <c r="BB16" s="36">
        <v>54359.040000000001</v>
      </c>
      <c r="BC16" s="36">
        <v>0</v>
      </c>
      <c r="BD16" s="36">
        <v>0</v>
      </c>
      <c r="BE16" s="36">
        <v>0</v>
      </c>
      <c r="BF16" s="36">
        <v>0</v>
      </c>
      <c r="BG16" s="36">
        <v>0</v>
      </c>
      <c r="BH16" s="36">
        <v>0</v>
      </c>
      <c r="BI16" s="36">
        <v>668.9</v>
      </c>
      <c r="BJ16" s="36">
        <v>2902811.14</v>
      </c>
      <c r="BK16" s="36">
        <v>82790.34</v>
      </c>
      <c r="BL16" s="36">
        <v>120</v>
      </c>
      <c r="BM16" s="36">
        <v>538731.92000000004</v>
      </c>
      <c r="BN16" s="36">
        <v>12082.8</v>
      </c>
      <c r="BO16" s="36">
        <v>228</v>
      </c>
      <c r="BP16" s="36">
        <v>627848.68999999994</v>
      </c>
      <c r="BQ16" s="36">
        <v>22589.23</v>
      </c>
      <c r="BR16" s="36">
        <v>124.13</v>
      </c>
      <c r="BS16" s="36">
        <v>1073914.8999999999</v>
      </c>
      <c r="BT16" s="36">
        <v>15797.65</v>
      </c>
      <c r="BU16" s="36">
        <v>0</v>
      </c>
      <c r="BV16" s="36">
        <v>0</v>
      </c>
      <c r="BW16" s="36">
        <v>0</v>
      </c>
      <c r="BX16" s="36">
        <v>0</v>
      </c>
      <c r="BY16" s="36">
        <v>0</v>
      </c>
      <c r="BZ16" s="36">
        <v>0</v>
      </c>
      <c r="CA16" s="36">
        <v>0</v>
      </c>
      <c r="CB16" s="36">
        <v>0</v>
      </c>
      <c r="CC16" s="36">
        <v>0</v>
      </c>
      <c r="CD16" s="36">
        <v>6558.75</v>
      </c>
      <c r="CE16" s="36">
        <v>13817634.49</v>
      </c>
      <c r="CF16" s="36">
        <v>805674.95</v>
      </c>
      <c r="CG16" s="36">
        <v>0</v>
      </c>
      <c r="CH16" s="36">
        <v>0</v>
      </c>
      <c r="CI16" s="36">
        <v>0</v>
      </c>
      <c r="CJ16" s="36">
        <v>924</v>
      </c>
      <c r="CK16" s="36">
        <v>1718977.54</v>
      </c>
      <c r="CL16" s="36">
        <v>95735.24</v>
      </c>
      <c r="CM16" s="36">
        <v>528.41999999999996</v>
      </c>
      <c r="CN16" s="36">
        <v>1181329.8</v>
      </c>
      <c r="CO16" s="36">
        <v>53510.2</v>
      </c>
      <c r="CP16" s="36">
        <v>453.97</v>
      </c>
      <c r="CQ16" s="36">
        <v>660983.47</v>
      </c>
      <c r="CR16" s="36">
        <v>42166.66</v>
      </c>
      <c r="CS16" s="36">
        <v>409.33</v>
      </c>
      <c r="CT16" s="36">
        <v>1493931.44</v>
      </c>
      <c r="CU16" s="36">
        <v>47571.1</v>
      </c>
      <c r="CV16" s="36">
        <v>0</v>
      </c>
      <c r="CW16" s="36">
        <v>0</v>
      </c>
      <c r="CX16" s="36">
        <v>0</v>
      </c>
      <c r="CY16" s="36">
        <v>180</v>
      </c>
      <c r="CZ16" s="36">
        <v>1259758.3</v>
      </c>
      <c r="DA16" s="36">
        <v>22866.65</v>
      </c>
      <c r="DB16" s="36">
        <v>300</v>
      </c>
      <c r="DC16" s="36">
        <v>866260.38</v>
      </c>
      <c r="DD16" s="36">
        <v>32944.949999999997</v>
      </c>
      <c r="DE16" s="36">
        <v>206.68</v>
      </c>
      <c r="DF16" s="36">
        <v>651473.47</v>
      </c>
      <c r="DG16" s="36">
        <v>23476.77</v>
      </c>
      <c r="DH16" s="39"/>
      <c r="DI16" s="39"/>
      <c r="DJ16" s="39"/>
    </row>
    <row r="17" spans="1:114" x14ac:dyDescent="0.2">
      <c r="A17" s="37" t="s">
        <v>192</v>
      </c>
      <c r="B17" s="37" t="s">
        <v>189</v>
      </c>
      <c r="C17" s="37" t="s">
        <v>188</v>
      </c>
      <c r="D17" s="38">
        <v>3629188.65</v>
      </c>
      <c r="E17" s="38">
        <v>377281770.56999999</v>
      </c>
      <c r="F17" s="38">
        <v>115760313</v>
      </c>
      <c r="G17" s="36">
        <v>3471751</v>
      </c>
      <c r="H17" s="36">
        <v>266641085.03999999</v>
      </c>
      <c r="I17" s="36">
        <v>103765545.28</v>
      </c>
      <c r="J17" s="36">
        <v>1644</v>
      </c>
      <c r="K17" s="36">
        <v>1821169.76</v>
      </c>
      <c r="L17" s="36">
        <v>184614.39</v>
      </c>
      <c r="M17" s="36">
        <v>9341.77</v>
      </c>
      <c r="N17" s="36">
        <v>5263443.46</v>
      </c>
      <c r="O17" s="36">
        <v>687506.2</v>
      </c>
      <c r="P17" s="36">
        <v>10849.68</v>
      </c>
      <c r="Q17" s="36">
        <v>19355189.649999999</v>
      </c>
      <c r="R17" s="36">
        <v>998493.17</v>
      </c>
      <c r="S17" s="36">
        <v>0</v>
      </c>
      <c r="T17" s="36">
        <v>0</v>
      </c>
      <c r="U17" s="36">
        <v>0</v>
      </c>
      <c r="V17" s="36">
        <v>14514.85</v>
      </c>
      <c r="W17" s="36">
        <v>5905941.46</v>
      </c>
      <c r="X17" s="36">
        <v>983817.3</v>
      </c>
      <c r="Y17" s="36">
        <v>1818.48</v>
      </c>
      <c r="Z17" s="36">
        <v>1320839.32</v>
      </c>
      <c r="AA17" s="36">
        <v>160835.96</v>
      </c>
      <c r="AB17" s="36">
        <v>387.3</v>
      </c>
      <c r="AC17" s="36">
        <v>303087.39</v>
      </c>
      <c r="AD17" s="36">
        <v>31812.11</v>
      </c>
      <c r="AE17" s="36">
        <v>1082</v>
      </c>
      <c r="AF17" s="36">
        <v>1736860.58</v>
      </c>
      <c r="AG17" s="36">
        <v>97651.48</v>
      </c>
      <c r="AH17" s="36">
        <v>54842.19</v>
      </c>
      <c r="AI17" s="36">
        <v>29499748.84</v>
      </c>
      <c r="AJ17" s="36">
        <v>4174117.4</v>
      </c>
      <c r="AK17" s="36">
        <v>9653.1200000000008</v>
      </c>
      <c r="AL17" s="36">
        <v>6021941.75</v>
      </c>
      <c r="AM17" s="36">
        <v>694338.53</v>
      </c>
      <c r="AN17" s="36">
        <v>2746.55</v>
      </c>
      <c r="AO17" s="36">
        <v>1341701.29</v>
      </c>
      <c r="AP17" s="36">
        <v>198373.99</v>
      </c>
      <c r="AQ17" s="36">
        <v>14944.36</v>
      </c>
      <c r="AR17" s="36">
        <v>9397445.2200000007</v>
      </c>
      <c r="AS17" s="36">
        <v>1091641.0900000001</v>
      </c>
      <c r="AT17" s="36">
        <v>1582</v>
      </c>
      <c r="AU17" s="36">
        <v>665095.86</v>
      </c>
      <c r="AV17" s="36">
        <v>112448.16</v>
      </c>
      <c r="AW17" s="36">
        <v>6924.71</v>
      </c>
      <c r="AX17" s="36">
        <v>3139982.29</v>
      </c>
      <c r="AY17" s="36">
        <v>474130.11</v>
      </c>
      <c r="AZ17" s="36">
        <v>6189.38</v>
      </c>
      <c r="BA17" s="36">
        <v>9799321.4399999995</v>
      </c>
      <c r="BB17" s="36">
        <v>574423.17000000004</v>
      </c>
      <c r="BC17" s="36">
        <v>120</v>
      </c>
      <c r="BD17" s="36">
        <v>39069.599999999999</v>
      </c>
      <c r="BE17" s="36">
        <v>8243.0499999999993</v>
      </c>
      <c r="BF17" s="36">
        <v>195.67</v>
      </c>
      <c r="BG17" s="36">
        <v>235098.1</v>
      </c>
      <c r="BH17" s="36">
        <v>16599.7</v>
      </c>
      <c r="BI17" s="36">
        <v>1055.1600000000001</v>
      </c>
      <c r="BJ17" s="36">
        <v>2545946.96</v>
      </c>
      <c r="BK17" s="36">
        <v>97818.99</v>
      </c>
      <c r="BL17" s="36">
        <v>3278.64</v>
      </c>
      <c r="BM17" s="36">
        <v>1495033.43</v>
      </c>
      <c r="BN17" s="36">
        <v>258677.83</v>
      </c>
      <c r="BO17" s="36">
        <v>3651</v>
      </c>
      <c r="BP17" s="36">
        <v>7186885.0999999996</v>
      </c>
      <c r="BQ17" s="36">
        <v>330708.01</v>
      </c>
      <c r="BR17" s="36">
        <v>192</v>
      </c>
      <c r="BS17" s="36">
        <v>1283676.04</v>
      </c>
      <c r="BT17" s="36">
        <v>21060</v>
      </c>
      <c r="BU17" s="36">
        <v>0</v>
      </c>
      <c r="BV17" s="36">
        <v>0</v>
      </c>
      <c r="BW17" s="36">
        <v>0</v>
      </c>
      <c r="BX17" s="36">
        <v>0</v>
      </c>
      <c r="BY17" s="36">
        <v>0</v>
      </c>
      <c r="BZ17" s="36">
        <v>0</v>
      </c>
      <c r="CA17" s="36">
        <v>2296</v>
      </c>
      <c r="CB17" s="36">
        <v>1221384.56</v>
      </c>
      <c r="CC17" s="36">
        <v>165263.59</v>
      </c>
      <c r="CD17" s="36">
        <v>15689.73</v>
      </c>
      <c r="CE17" s="36">
        <v>13710750.09</v>
      </c>
      <c r="CF17" s="36">
        <v>1356848.11</v>
      </c>
      <c r="CG17" s="36">
        <v>888</v>
      </c>
      <c r="CH17" s="36">
        <v>656563.48</v>
      </c>
      <c r="CI17" s="36">
        <v>72673.13</v>
      </c>
      <c r="CJ17" s="36">
        <v>4300.1000000000004</v>
      </c>
      <c r="CK17" s="36">
        <v>2916977.85</v>
      </c>
      <c r="CL17" s="36">
        <v>308180.78000000003</v>
      </c>
      <c r="CM17" s="36">
        <v>1651.05</v>
      </c>
      <c r="CN17" s="36">
        <v>2587897.4300000002</v>
      </c>
      <c r="CO17" s="36">
        <v>152000.54999999999</v>
      </c>
      <c r="CP17" s="36">
        <v>6829.78</v>
      </c>
      <c r="CQ17" s="36">
        <v>2233328.88</v>
      </c>
      <c r="CR17" s="36">
        <v>410389.4</v>
      </c>
      <c r="CS17" s="36">
        <v>1281</v>
      </c>
      <c r="CT17" s="36">
        <v>2247760.4500000002</v>
      </c>
      <c r="CU17" s="36">
        <v>116505.05</v>
      </c>
      <c r="CV17" s="36">
        <v>0</v>
      </c>
      <c r="CW17" s="36">
        <v>0</v>
      </c>
      <c r="CX17" s="36">
        <v>0</v>
      </c>
      <c r="CY17" s="36">
        <v>336</v>
      </c>
      <c r="CZ17" s="36">
        <v>1628989.84</v>
      </c>
      <c r="DA17" s="36">
        <v>30414.48</v>
      </c>
      <c r="DB17" s="36">
        <v>960</v>
      </c>
      <c r="DC17" s="36">
        <v>2036912.89</v>
      </c>
      <c r="DD17" s="36">
        <v>82386.42</v>
      </c>
      <c r="DE17" s="36">
        <v>860</v>
      </c>
      <c r="DF17" s="36">
        <v>692509.94</v>
      </c>
      <c r="DG17" s="36">
        <v>68023.520000000004</v>
      </c>
      <c r="DH17" s="39"/>
      <c r="DI17" s="39"/>
      <c r="DJ17" s="39"/>
    </row>
    <row r="18" spans="1:114" x14ac:dyDescent="0.2">
      <c r="A18" s="37" t="s">
        <v>193</v>
      </c>
      <c r="B18" s="37" t="s">
        <v>186</v>
      </c>
      <c r="C18" s="37" t="s">
        <v>187</v>
      </c>
      <c r="D18" s="38">
        <v>111066.32</v>
      </c>
      <c r="E18" s="38">
        <v>111923435.06</v>
      </c>
      <c r="F18" s="38">
        <v>9485661.8300000001</v>
      </c>
      <c r="G18" s="36">
        <v>73264.69</v>
      </c>
      <c r="H18" s="36">
        <v>45866806.07</v>
      </c>
      <c r="I18" s="36">
        <v>5571068.2400000002</v>
      </c>
      <c r="J18" s="36">
        <v>570.74</v>
      </c>
      <c r="K18" s="36">
        <v>1623945.91</v>
      </c>
      <c r="L18" s="36">
        <v>87481.27</v>
      </c>
      <c r="M18" s="36">
        <v>1034.32</v>
      </c>
      <c r="N18" s="36">
        <v>2288322.86</v>
      </c>
      <c r="O18" s="36">
        <v>118902.93</v>
      </c>
      <c r="P18" s="36">
        <v>1435.29</v>
      </c>
      <c r="Q18" s="36">
        <v>3530242.98</v>
      </c>
      <c r="R18" s="36">
        <v>139843.47</v>
      </c>
      <c r="S18" s="36">
        <v>0</v>
      </c>
      <c r="T18" s="36">
        <v>0</v>
      </c>
      <c r="U18" s="36">
        <v>0</v>
      </c>
      <c r="V18" s="36">
        <v>1501.14</v>
      </c>
      <c r="W18" s="36">
        <v>2493124.86</v>
      </c>
      <c r="X18" s="36">
        <v>151246.25</v>
      </c>
      <c r="Y18" s="36">
        <v>1011.47</v>
      </c>
      <c r="Z18" s="36">
        <v>2132455.9700000002</v>
      </c>
      <c r="AA18" s="36">
        <v>123476.15</v>
      </c>
      <c r="AB18" s="36">
        <v>0</v>
      </c>
      <c r="AC18" s="36">
        <v>0</v>
      </c>
      <c r="AD18" s="36">
        <v>0</v>
      </c>
      <c r="AE18" s="36">
        <v>334.62</v>
      </c>
      <c r="AF18" s="36">
        <v>987369.23</v>
      </c>
      <c r="AG18" s="36">
        <v>35763.75</v>
      </c>
      <c r="AH18" s="36">
        <v>20214.79</v>
      </c>
      <c r="AI18" s="36">
        <v>34348452.140000001</v>
      </c>
      <c r="AJ18" s="36">
        <v>2194840.9700000002</v>
      </c>
      <c r="AK18" s="36">
        <v>871.46</v>
      </c>
      <c r="AL18" s="36">
        <v>1672724.55</v>
      </c>
      <c r="AM18" s="36">
        <v>77910.91</v>
      </c>
      <c r="AN18" s="36">
        <v>800.2</v>
      </c>
      <c r="AO18" s="36">
        <v>1657014.76</v>
      </c>
      <c r="AP18" s="36">
        <v>74802.16</v>
      </c>
      <c r="AQ18" s="36">
        <v>2923.96</v>
      </c>
      <c r="AR18" s="36">
        <v>6859140.5899999999</v>
      </c>
      <c r="AS18" s="36">
        <v>331103.44</v>
      </c>
      <c r="AT18" s="36">
        <v>168</v>
      </c>
      <c r="AU18" s="36">
        <v>212779.44</v>
      </c>
      <c r="AV18" s="36">
        <v>13467.54</v>
      </c>
      <c r="AW18" s="36">
        <v>1011.83</v>
      </c>
      <c r="AX18" s="36">
        <v>1777983.19</v>
      </c>
      <c r="AY18" s="36">
        <v>101220.22</v>
      </c>
      <c r="AZ18" s="36">
        <v>468</v>
      </c>
      <c r="BA18" s="36">
        <v>1305110.27</v>
      </c>
      <c r="BB18" s="36">
        <v>45001.32</v>
      </c>
      <c r="BC18" s="36">
        <v>632.13</v>
      </c>
      <c r="BD18" s="36">
        <v>828155.26</v>
      </c>
      <c r="BE18" s="36">
        <v>60905.599999999999</v>
      </c>
      <c r="BF18" s="36">
        <v>0</v>
      </c>
      <c r="BG18" s="36">
        <v>0</v>
      </c>
      <c r="BH18" s="36">
        <v>0</v>
      </c>
      <c r="BI18" s="36">
        <v>2412.59</v>
      </c>
      <c r="BJ18" s="36">
        <v>7132509.46</v>
      </c>
      <c r="BK18" s="36">
        <v>263503.99</v>
      </c>
      <c r="BL18" s="36">
        <v>408</v>
      </c>
      <c r="BM18" s="36">
        <v>558653.05000000005</v>
      </c>
      <c r="BN18" s="36">
        <v>33584.620000000003</v>
      </c>
      <c r="BO18" s="36">
        <v>833</v>
      </c>
      <c r="BP18" s="36">
        <v>2609914.7000000002</v>
      </c>
      <c r="BQ18" s="36">
        <v>81769.81</v>
      </c>
      <c r="BR18" s="36">
        <v>127.42</v>
      </c>
      <c r="BS18" s="36">
        <v>755636.42</v>
      </c>
      <c r="BT18" s="36">
        <v>15550</v>
      </c>
      <c r="BU18" s="36">
        <v>0</v>
      </c>
      <c r="BV18" s="36">
        <v>0</v>
      </c>
      <c r="BW18" s="36">
        <v>0</v>
      </c>
      <c r="BX18" s="36">
        <v>0</v>
      </c>
      <c r="BY18" s="36">
        <v>0</v>
      </c>
      <c r="BZ18" s="36">
        <v>0</v>
      </c>
      <c r="CA18" s="36">
        <v>0</v>
      </c>
      <c r="CB18" s="36">
        <v>0</v>
      </c>
      <c r="CC18" s="36">
        <v>0</v>
      </c>
      <c r="CD18" s="36">
        <v>5631.24</v>
      </c>
      <c r="CE18" s="36">
        <v>12429837.109999999</v>
      </c>
      <c r="CF18" s="36">
        <v>702230.23</v>
      </c>
      <c r="CG18" s="36">
        <v>267.13</v>
      </c>
      <c r="CH18" s="36">
        <v>613402.6</v>
      </c>
      <c r="CI18" s="36">
        <v>24313.65</v>
      </c>
      <c r="CJ18" s="36">
        <v>2498.48</v>
      </c>
      <c r="CK18" s="36">
        <v>4075650.92</v>
      </c>
      <c r="CL18" s="36">
        <v>232641.87</v>
      </c>
      <c r="CM18" s="36">
        <v>1011.41</v>
      </c>
      <c r="CN18" s="36">
        <v>2654907.98</v>
      </c>
      <c r="CO18" s="36">
        <v>120270.53</v>
      </c>
      <c r="CP18" s="36">
        <v>3900.78</v>
      </c>
      <c r="CQ18" s="36">
        <v>4717698.32</v>
      </c>
      <c r="CR18" s="36">
        <v>340428.5</v>
      </c>
      <c r="CS18" s="36">
        <v>516</v>
      </c>
      <c r="CT18" s="36">
        <v>1702846.29</v>
      </c>
      <c r="CU18" s="36">
        <v>51598.400000000001</v>
      </c>
      <c r="CV18" s="36">
        <v>0</v>
      </c>
      <c r="CW18" s="36">
        <v>0</v>
      </c>
      <c r="CX18" s="36">
        <v>0</v>
      </c>
      <c r="CY18" s="36">
        <v>184.93</v>
      </c>
      <c r="CZ18" s="36">
        <v>666685.67000000004</v>
      </c>
      <c r="DA18" s="36">
        <v>23959.8</v>
      </c>
      <c r="DB18" s="36">
        <v>676.45</v>
      </c>
      <c r="DC18" s="36">
        <v>1827639.35</v>
      </c>
      <c r="DD18" s="36">
        <v>79454</v>
      </c>
      <c r="DE18" s="36">
        <v>132</v>
      </c>
      <c r="DF18" s="36">
        <v>206539.54</v>
      </c>
      <c r="DG18" s="36">
        <v>12417.7</v>
      </c>
      <c r="DH18" s="39"/>
      <c r="DI18" s="39"/>
      <c r="DJ18" s="39"/>
    </row>
    <row r="19" spans="1:114" x14ac:dyDescent="0.2">
      <c r="A19" s="37" t="s">
        <v>193</v>
      </c>
      <c r="B19" s="37" t="s">
        <v>186</v>
      </c>
      <c r="C19" s="37" t="s">
        <v>188</v>
      </c>
      <c r="D19" s="38">
        <v>3517787.36</v>
      </c>
      <c r="E19" s="38">
        <v>869813978.17999995</v>
      </c>
      <c r="F19" s="38">
        <v>177082405.46000001</v>
      </c>
      <c r="G19" s="36">
        <v>3229504.24</v>
      </c>
      <c r="H19" s="36">
        <v>659066389.09000003</v>
      </c>
      <c r="I19" s="36">
        <v>155670733.93000001</v>
      </c>
      <c r="J19" s="36">
        <v>1191</v>
      </c>
      <c r="K19" s="36">
        <v>1357379.98</v>
      </c>
      <c r="L19" s="36">
        <v>103505.64</v>
      </c>
      <c r="M19" s="36">
        <v>6695.21</v>
      </c>
      <c r="N19" s="36">
        <v>5479886.4199999999</v>
      </c>
      <c r="O19" s="36">
        <v>544209.92000000004</v>
      </c>
      <c r="P19" s="36">
        <v>13200.26</v>
      </c>
      <c r="Q19" s="36">
        <v>24946436.68</v>
      </c>
      <c r="R19" s="36">
        <v>1184865.99</v>
      </c>
      <c r="S19" s="36">
        <v>0</v>
      </c>
      <c r="T19" s="36">
        <v>0</v>
      </c>
      <c r="U19" s="36">
        <v>0</v>
      </c>
      <c r="V19" s="36">
        <v>20159.599999999999</v>
      </c>
      <c r="W19" s="36">
        <v>11348105.800000001</v>
      </c>
      <c r="X19" s="36">
        <v>1471573.74</v>
      </c>
      <c r="Y19" s="36">
        <v>2327</v>
      </c>
      <c r="Z19" s="36">
        <v>2068114.47</v>
      </c>
      <c r="AA19" s="36">
        <v>187547.17</v>
      </c>
      <c r="AB19" s="36">
        <v>372</v>
      </c>
      <c r="AC19" s="36">
        <v>386354.04</v>
      </c>
      <c r="AD19" s="36">
        <v>29040.42</v>
      </c>
      <c r="AE19" s="36">
        <v>1860</v>
      </c>
      <c r="AF19" s="36">
        <v>2720626.86</v>
      </c>
      <c r="AG19" s="36">
        <v>156294.51</v>
      </c>
      <c r="AH19" s="36">
        <v>122438.54</v>
      </c>
      <c r="AI19" s="36">
        <v>78993079.790000007</v>
      </c>
      <c r="AJ19" s="36">
        <v>9333911.8300000001</v>
      </c>
      <c r="AK19" s="36">
        <v>8578.0300000000007</v>
      </c>
      <c r="AL19" s="36">
        <v>7733882.0599999996</v>
      </c>
      <c r="AM19" s="36">
        <v>649250.97</v>
      </c>
      <c r="AN19" s="36">
        <v>7051.48</v>
      </c>
      <c r="AO19" s="36">
        <v>4264455.0999999996</v>
      </c>
      <c r="AP19" s="36">
        <v>521543.46</v>
      </c>
      <c r="AQ19" s="36">
        <v>14473.55</v>
      </c>
      <c r="AR19" s="36">
        <v>11785443.050000001</v>
      </c>
      <c r="AS19" s="36">
        <v>1096854.67</v>
      </c>
      <c r="AT19" s="36">
        <v>2436.9699999999998</v>
      </c>
      <c r="AU19" s="36">
        <v>1190401.8500000001</v>
      </c>
      <c r="AV19" s="36">
        <v>175027.62</v>
      </c>
      <c r="AW19" s="36">
        <v>6381.56</v>
      </c>
      <c r="AX19" s="36">
        <v>4744356.5999999996</v>
      </c>
      <c r="AY19" s="36">
        <v>442364.85</v>
      </c>
      <c r="AZ19" s="36">
        <v>4149.03</v>
      </c>
      <c r="BA19" s="36">
        <v>6818609.0300000003</v>
      </c>
      <c r="BB19" s="36">
        <v>391546.6</v>
      </c>
      <c r="BC19" s="36">
        <v>2824</v>
      </c>
      <c r="BD19" s="36">
        <v>2295957.35</v>
      </c>
      <c r="BE19" s="36">
        <v>219864.6</v>
      </c>
      <c r="BF19" s="36">
        <v>300</v>
      </c>
      <c r="BG19" s="36">
        <v>258221.3</v>
      </c>
      <c r="BH19" s="36">
        <v>19127.45</v>
      </c>
      <c r="BI19" s="36">
        <v>3003.72</v>
      </c>
      <c r="BJ19" s="36">
        <v>10051547.869999999</v>
      </c>
      <c r="BK19" s="36">
        <v>298168.11</v>
      </c>
      <c r="BL19" s="36">
        <v>4877.7299999999996</v>
      </c>
      <c r="BM19" s="36">
        <v>2780667.83</v>
      </c>
      <c r="BN19" s="36">
        <v>346097.17</v>
      </c>
      <c r="BO19" s="36">
        <v>10536.9</v>
      </c>
      <c r="BP19" s="36">
        <v>22610210.789999999</v>
      </c>
      <c r="BQ19" s="36">
        <v>918200.95</v>
      </c>
      <c r="BR19" s="36">
        <v>216</v>
      </c>
      <c r="BS19" s="36">
        <v>1519050.57</v>
      </c>
      <c r="BT19" s="36">
        <v>19013.650000000001</v>
      </c>
      <c r="BU19" s="36">
        <v>141.81</v>
      </c>
      <c r="BV19" s="36">
        <v>800038.39</v>
      </c>
      <c r="BW19" s="36">
        <v>16416.900000000001</v>
      </c>
      <c r="BX19" s="36">
        <v>0</v>
      </c>
      <c r="BY19" s="36">
        <v>0</v>
      </c>
      <c r="BZ19" s="36">
        <v>0</v>
      </c>
      <c r="CA19" s="36">
        <v>2313.4499999999998</v>
      </c>
      <c r="CB19" s="36">
        <v>1134826.3799999999</v>
      </c>
      <c r="CC19" s="36">
        <v>173807.27</v>
      </c>
      <c r="CD19" s="36">
        <v>11783.14</v>
      </c>
      <c r="CE19" s="36">
        <v>11872687.4</v>
      </c>
      <c r="CF19" s="36">
        <v>1012030.13</v>
      </c>
      <c r="CG19" s="36">
        <v>3332</v>
      </c>
      <c r="CH19" s="36">
        <v>2867507.92</v>
      </c>
      <c r="CI19" s="36">
        <v>279550.87</v>
      </c>
      <c r="CJ19" s="36">
        <v>13370.6</v>
      </c>
      <c r="CK19" s="36">
        <v>11901897.35</v>
      </c>
      <c r="CL19" s="36">
        <v>1031839.53</v>
      </c>
      <c r="CM19" s="36">
        <v>2538.1</v>
      </c>
      <c r="CN19" s="36">
        <v>3554724.71</v>
      </c>
      <c r="CO19" s="36">
        <v>227212.46</v>
      </c>
      <c r="CP19" s="36">
        <v>61913.48</v>
      </c>
      <c r="CQ19" s="36">
        <v>26317064.309999999</v>
      </c>
      <c r="CR19" s="36">
        <v>3999094.15</v>
      </c>
      <c r="CS19" s="36">
        <v>1329</v>
      </c>
      <c r="CT19" s="36">
        <v>3529976.88</v>
      </c>
      <c r="CU19" s="36">
        <v>120279.41</v>
      </c>
      <c r="CV19" s="36">
        <v>0</v>
      </c>
      <c r="CW19" s="36">
        <v>0</v>
      </c>
      <c r="CX19" s="36">
        <v>0</v>
      </c>
      <c r="CY19" s="36">
        <v>456</v>
      </c>
      <c r="CZ19" s="36">
        <v>1543885.05</v>
      </c>
      <c r="DA19" s="36">
        <v>38191.699999999997</v>
      </c>
      <c r="DB19" s="36">
        <v>1310.5999999999999</v>
      </c>
      <c r="DC19" s="36">
        <v>2359272.0499999998</v>
      </c>
      <c r="DD19" s="36">
        <v>127196.88</v>
      </c>
      <c r="DE19" s="36">
        <v>1248</v>
      </c>
      <c r="DF19" s="36">
        <v>946788.9</v>
      </c>
      <c r="DG19" s="36">
        <v>92209.14</v>
      </c>
      <c r="DH19" s="39"/>
      <c r="DI19" s="39"/>
      <c r="DJ19" s="39"/>
    </row>
    <row r="20" spans="1:114" x14ac:dyDescent="0.2">
      <c r="A20" s="37" t="s">
        <v>193</v>
      </c>
      <c r="B20" s="37" t="s">
        <v>189</v>
      </c>
      <c r="C20" s="37" t="s">
        <v>187</v>
      </c>
      <c r="D20" s="38">
        <v>78645.59</v>
      </c>
      <c r="E20" s="38">
        <v>86529998.519999996</v>
      </c>
      <c r="F20" s="38">
        <v>7363741.5499999998</v>
      </c>
      <c r="G20" s="36">
        <v>49959.05</v>
      </c>
      <c r="H20" s="36">
        <v>32976468.57</v>
      </c>
      <c r="I20" s="36">
        <v>4189528.2</v>
      </c>
      <c r="J20" s="36">
        <v>1099</v>
      </c>
      <c r="K20" s="36">
        <v>2156977.37</v>
      </c>
      <c r="L20" s="36">
        <v>141805.49</v>
      </c>
      <c r="M20" s="36">
        <v>1877.95</v>
      </c>
      <c r="N20" s="36">
        <v>3455741.19</v>
      </c>
      <c r="O20" s="36">
        <v>211725.55</v>
      </c>
      <c r="P20" s="36">
        <v>1150.3800000000001</v>
      </c>
      <c r="Q20" s="36">
        <v>3770632.14</v>
      </c>
      <c r="R20" s="36">
        <v>124185.99</v>
      </c>
      <c r="S20" s="36">
        <v>0</v>
      </c>
      <c r="T20" s="36">
        <v>0</v>
      </c>
      <c r="U20" s="36">
        <v>0</v>
      </c>
      <c r="V20" s="36">
        <v>984</v>
      </c>
      <c r="W20" s="36">
        <v>1407535.74</v>
      </c>
      <c r="X20" s="36">
        <v>98677.07</v>
      </c>
      <c r="Y20" s="36">
        <v>766.38</v>
      </c>
      <c r="Z20" s="36">
        <v>1486733.08</v>
      </c>
      <c r="AA20" s="36">
        <v>79218.11</v>
      </c>
      <c r="AB20" s="36">
        <v>252</v>
      </c>
      <c r="AC20" s="36">
        <v>323621.78000000003</v>
      </c>
      <c r="AD20" s="36">
        <v>31310.62</v>
      </c>
      <c r="AE20" s="36">
        <v>429.01</v>
      </c>
      <c r="AF20" s="36">
        <v>1995936.42</v>
      </c>
      <c r="AG20" s="36">
        <v>46772.3</v>
      </c>
      <c r="AH20" s="36">
        <v>12148.01</v>
      </c>
      <c r="AI20" s="36">
        <v>20199129.5</v>
      </c>
      <c r="AJ20" s="36">
        <v>1374614.04</v>
      </c>
      <c r="AK20" s="36">
        <v>880.84</v>
      </c>
      <c r="AL20" s="36">
        <v>2240734.94</v>
      </c>
      <c r="AM20" s="36">
        <v>101422.51</v>
      </c>
      <c r="AN20" s="36">
        <v>611.97</v>
      </c>
      <c r="AO20" s="36">
        <v>1075051.03</v>
      </c>
      <c r="AP20" s="36">
        <v>65904.95</v>
      </c>
      <c r="AQ20" s="36">
        <v>3018.22</v>
      </c>
      <c r="AR20" s="36">
        <v>6099958.5599999996</v>
      </c>
      <c r="AS20" s="36">
        <v>321534.78999999998</v>
      </c>
      <c r="AT20" s="36">
        <v>156</v>
      </c>
      <c r="AU20" s="36">
        <v>173809.89</v>
      </c>
      <c r="AV20" s="36">
        <v>13805.53</v>
      </c>
      <c r="AW20" s="36">
        <v>2189.2800000000002</v>
      </c>
      <c r="AX20" s="36">
        <v>3121326.23</v>
      </c>
      <c r="AY20" s="36">
        <v>224190.85</v>
      </c>
      <c r="AZ20" s="36">
        <v>653.59</v>
      </c>
      <c r="BA20" s="36">
        <v>1860493.21</v>
      </c>
      <c r="BB20" s="36">
        <v>72468.460000000006</v>
      </c>
      <c r="BC20" s="36">
        <v>0</v>
      </c>
      <c r="BD20" s="36">
        <v>0</v>
      </c>
      <c r="BE20" s="36">
        <v>0</v>
      </c>
      <c r="BF20" s="36">
        <v>0</v>
      </c>
      <c r="BG20" s="36">
        <v>0</v>
      </c>
      <c r="BH20" s="36">
        <v>0</v>
      </c>
      <c r="BI20" s="36">
        <v>1131.81</v>
      </c>
      <c r="BJ20" s="36">
        <v>5082655.75</v>
      </c>
      <c r="BK20" s="36">
        <v>160884.63</v>
      </c>
      <c r="BL20" s="36">
        <v>204</v>
      </c>
      <c r="BM20" s="36">
        <v>295129.48</v>
      </c>
      <c r="BN20" s="36">
        <v>21529.67</v>
      </c>
      <c r="BO20" s="36">
        <v>348</v>
      </c>
      <c r="BP20" s="36">
        <v>1446624.66</v>
      </c>
      <c r="BQ20" s="36">
        <v>36219.22</v>
      </c>
      <c r="BR20" s="36">
        <v>120</v>
      </c>
      <c r="BS20" s="36">
        <v>788528.65</v>
      </c>
      <c r="BT20" s="36">
        <v>11923.09</v>
      </c>
      <c r="BU20" s="36">
        <v>0</v>
      </c>
      <c r="BV20" s="36">
        <v>0</v>
      </c>
      <c r="BW20" s="36">
        <v>0</v>
      </c>
      <c r="BX20" s="36">
        <v>0</v>
      </c>
      <c r="BY20" s="36">
        <v>0</v>
      </c>
      <c r="BZ20" s="36">
        <v>0</v>
      </c>
      <c r="CA20" s="36">
        <v>183.87</v>
      </c>
      <c r="CB20" s="36">
        <v>299980.7</v>
      </c>
      <c r="CC20" s="36">
        <v>14811.7</v>
      </c>
      <c r="CD20" s="36">
        <v>7595.62</v>
      </c>
      <c r="CE20" s="36">
        <v>14745039.810000001</v>
      </c>
      <c r="CF20" s="36">
        <v>905372.88</v>
      </c>
      <c r="CG20" s="36">
        <v>120</v>
      </c>
      <c r="CH20" s="36">
        <v>301060.45</v>
      </c>
      <c r="CI20" s="36">
        <v>12602.3</v>
      </c>
      <c r="CJ20" s="36">
        <v>1442.13</v>
      </c>
      <c r="CK20" s="36">
        <v>2292038.23</v>
      </c>
      <c r="CL20" s="36">
        <v>133292.59</v>
      </c>
      <c r="CM20" s="36">
        <v>927.2</v>
      </c>
      <c r="CN20" s="36">
        <v>1827919.08</v>
      </c>
      <c r="CO20" s="36">
        <v>94769.58</v>
      </c>
      <c r="CP20" s="36">
        <v>809.87</v>
      </c>
      <c r="CQ20" s="36">
        <v>1312694.27</v>
      </c>
      <c r="CR20" s="36">
        <v>72355.12</v>
      </c>
      <c r="CS20" s="36">
        <v>694.85</v>
      </c>
      <c r="CT20" s="36">
        <v>4039120.81</v>
      </c>
      <c r="CU20" s="36">
        <v>76050.09</v>
      </c>
      <c r="CV20" s="36">
        <v>0</v>
      </c>
      <c r="CW20" s="36">
        <v>0</v>
      </c>
      <c r="CX20" s="36">
        <v>0</v>
      </c>
      <c r="CY20" s="36">
        <v>325.52999999999997</v>
      </c>
      <c r="CZ20" s="36">
        <v>2045318.78</v>
      </c>
      <c r="DA20" s="36">
        <v>39690.5</v>
      </c>
      <c r="DB20" s="36">
        <v>360</v>
      </c>
      <c r="DC20" s="36">
        <v>988288.87</v>
      </c>
      <c r="DD20" s="36">
        <v>39748.32</v>
      </c>
      <c r="DE20" s="36">
        <v>354.24</v>
      </c>
      <c r="DF20" s="36">
        <v>798504.66</v>
      </c>
      <c r="DG20" s="36">
        <v>39181.68</v>
      </c>
      <c r="DH20" s="39"/>
      <c r="DI20" s="39"/>
      <c r="DJ20" s="39"/>
    </row>
    <row r="21" spans="1:114" x14ac:dyDescent="0.2">
      <c r="A21" s="37" t="s">
        <v>193</v>
      </c>
      <c r="B21" s="37" t="s">
        <v>189</v>
      </c>
      <c r="C21" s="37" t="s">
        <v>188</v>
      </c>
      <c r="D21" s="38">
        <v>3638110.52</v>
      </c>
      <c r="E21" s="38">
        <v>441359194.25999999</v>
      </c>
      <c r="F21" s="38">
        <v>126767452.65000001</v>
      </c>
      <c r="G21" s="36">
        <v>3425728.02</v>
      </c>
      <c r="H21" s="36">
        <v>292297162.60000002</v>
      </c>
      <c r="I21" s="36">
        <v>110501427.02</v>
      </c>
      <c r="J21" s="36">
        <v>2936.27</v>
      </c>
      <c r="K21" s="36">
        <v>2579252.09</v>
      </c>
      <c r="L21" s="36">
        <v>269873.61</v>
      </c>
      <c r="M21" s="36">
        <v>9147.77</v>
      </c>
      <c r="N21" s="36">
        <v>6711166.5300000003</v>
      </c>
      <c r="O21" s="36">
        <v>760240.63</v>
      </c>
      <c r="P21" s="36">
        <v>13398.59</v>
      </c>
      <c r="Q21" s="36">
        <v>23852788.039999999</v>
      </c>
      <c r="R21" s="36">
        <v>1260665.7</v>
      </c>
      <c r="S21" s="36">
        <v>0</v>
      </c>
      <c r="T21" s="36">
        <v>0</v>
      </c>
      <c r="U21" s="36">
        <v>0</v>
      </c>
      <c r="V21" s="36">
        <v>17606.939999999999</v>
      </c>
      <c r="W21" s="36">
        <v>7424671.4900000002</v>
      </c>
      <c r="X21" s="36">
        <v>1227364.94</v>
      </c>
      <c r="Y21" s="36">
        <v>2437</v>
      </c>
      <c r="Z21" s="36">
        <v>1603700.12</v>
      </c>
      <c r="AA21" s="36">
        <v>209965.1</v>
      </c>
      <c r="AB21" s="36">
        <v>675.83</v>
      </c>
      <c r="AC21" s="36">
        <v>765607.89</v>
      </c>
      <c r="AD21" s="36">
        <v>62606.89</v>
      </c>
      <c r="AE21" s="36">
        <v>1853.61</v>
      </c>
      <c r="AF21" s="36">
        <v>3438168.56</v>
      </c>
      <c r="AG21" s="36">
        <v>167018.66</v>
      </c>
      <c r="AH21" s="36">
        <v>72176.08</v>
      </c>
      <c r="AI21" s="36">
        <v>40537835.270000003</v>
      </c>
      <c r="AJ21" s="36">
        <v>5524091.6200000001</v>
      </c>
      <c r="AK21" s="36">
        <v>11065.89</v>
      </c>
      <c r="AL21" s="36">
        <v>8435659.5500000007</v>
      </c>
      <c r="AM21" s="36">
        <v>840743.28</v>
      </c>
      <c r="AN21" s="36">
        <v>6469.2</v>
      </c>
      <c r="AO21" s="36">
        <v>3210504.14</v>
      </c>
      <c r="AP21" s="36">
        <v>483835.68</v>
      </c>
      <c r="AQ21" s="36">
        <v>16073.28</v>
      </c>
      <c r="AR21" s="36">
        <v>10928723.66</v>
      </c>
      <c r="AS21" s="36">
        <v>1189362.76</v>
      </c>
      <c r="AT21" s="36">
        <v>2915.3</v>
      </c>
      <c r="AU21" s="36">
        <v>1181321.32</v>
      </c>
      <c r="AV21" s="36">
        <v>204502.32</v>
      </c>
      <c r="AW21" s="36">
        <v>19175.490000000002</v>
      </c>
      <c r="AX21" s="36">
        <v>7765316.7199999997</v>
      </c>
      <c r="AY21" s="36">
        <v>1340587.57</v>
      </c>
      <c r="AZ21" s="36">
        <v>8779.35</v>
      </c>
      <c r="BA21" s="36">
        <v>13783791.93</v>
      </c>
      <c r="BB21" s="36">
        <v>807448.87</v>
      </c>
      <c r="BC21" s="36">
        <v>0</v>
      </c>
      <c r="BD21" s="36">
        <v>0</v>
      </c>
      <c r="BE21" s="36">
        <v>0</v>
      </c>
      <c r="BF21" s="36">
        <v>216</v>
      </c>
      <c r="BG21" s="36">
        <v>159640.48000000001</v>
      </c>
      <c r="BH21" s="36">
        <v>16011.62</v>
      </c>
      <c r="BI21" s="36">
        <v>1521.59</v>
      </c>
      <c r="BJ21" s="36">
        <v>4684864.22</v>
      </c>
      <c r="BK21" s="36">
        <v>154401.38</v>
      </c>
      <c r="BL21" s="36">
        <v>4310.0600000000004</v>
      </c>
      <c r="BM21" s="36">
        <v>2256857.1800000002</v>
      </c>
      <c r="BN21" s="36">
        <v>339145.06</v>
      </c>
      <c r="BO21" s="36">
        <v>5192.93</v>
      </c>
      <c r="BP21" s="36">
        <v>10636131.390000001</v>
      </c>
      <c r="BQ21" s="36">
        <v>466173.97</v>
      </c>
      <c r="BR21" s="36">
        <v>324</v>
      </c>
      <c r="BS21" s="36">
        <v>2656229.75</v>
      </c>
      <c r="BT21" s="36">
        <v>31104.7</v>
      </c>
      <c r="BU21" s="36">
        <v>0</v>
      </c>
      <c r="BV21" s="36">
        <v>0</v>
      </c>
      <c r="BW21" s="36">
        <v>0</v>
      </c>
      <c r="BX21" s="36">
        <v>192</v>
      </c>
      <c r="BY21" s="36">
        <v>233159.43</v>
      </c>
      <c r="BZ21" s="36">
        <v>19617.22</v>
      </c>
      <c r="CA21" s="36">
        <v>3721.5</v>
      </c>
      <c r="CB21" s="36">
        <v>1452535.18</v>
      </c>
      <c r="CC21" s="36">
        <v>256849.74</v>
      </c>
      <c r="CD21" s="36">
        <v>20454.21</v>
      </c>
      <c r="CE21" s="36">
        <v>17450148.379999999</v>
      </c>
      <c r="CF21" s="36">
        <v>1710731.49</v>
      </c>
      <c r="CG21" s="36">
        <v>1404</v>
      </c>
      <c r="CH21" s="36">
        <v>838936.75</v>
      </c>
      <c r="CI21" s="36">
        <v>125905.44</v>
      </c>
      <c r="CJ21" s="36">
        <v>8312.84</v>
      </c>
      <c r="CK21" s="36">
        <v>7185199.4699999997</v>
      </c>
      <c r="CL21" s="36">
        <v>604055.65</v>
      </c>
      <c r="CM21" s="36">
        <v>3112.97</v>
      </c>
      <c r="CN21" s="36">
        <v>3103185.69</v>
      </c>
      <c r="CO21" s="36">
        <v>261261.95</v>
      </c>
      <c r="CP21" s="36">
        <v>10134.76</v>
      </c>
      <c r="CQ21" s="36">
        <v>4113142.13</v>
      </c>
      <c r="CR21" s="36">
        <v>647153.23</v>
      </c>
      <c r="CS21" s="36">
        <v>1682.13</v>
      </c>
      <c r="CT21" s="36">
        <v>3435828.59</v>
      </c>
      <c r="CU21" s="36">
        <v>159973.95000000001</v>
      </c>
      <c r="CV21" s="36">
        <v>0</v>
      </c>
      <c r="CW21" s="36">
        <v>0</v>
      </c>
      <c r="CX21" s="36">
        <v>0</v>
      </c>
      <c r="CY21" s="36">
        <v>540</v>
      </c>
      <c r="CZ21" s="36">
        <v>2329036.75</v>
      </c>
      <c r="DA21" s="36">
        <v>52311.75</v>
      </c>
      <c r="DB21" s="36">
        <v>1080</v>
      </c>
      <c r="DC21" s="36">
        <v>1531620.54</v>
      </c>
      <c r="DD21" s="36">
        <v>95894.46</v>
      </c>
      <c r="DE21" s="36">
        <v>2849.88</v>
      </c>
      <c r="DF21" s="36">
        <v>2113404.36</v>
      </c>
      <c r="DG21" s="36">
        <v>226754.33</v>
      </c>
      <c r="DH21" s="39"/>
      <c r="DI21" s="39"/>
      <c r="DJ21" s="39"/>
    </row>
    <row r="22" spans="1:114" x14ac:dyDescent="0.2">
      <c r="A22" s="37" t="s">
        <v>194</v>
      </c>
      <c r="B22" s="37" t="s">
        <v>186</v>
      </c>
      <c r="C22" s="37" t="s">
        <v>187</v>
      </c>
      <c r="D22" s="38">
        <v>118405.72</v>
      </c>
      <c r="E22" s="38">
        <v>132585420.45</v>
      </c>
      <c r="F22" s="38">
        <v>10572416.92</v>
      </c>
      <c r="G22" s="36">
        <v>71764.78</v>
      </c>
      <c r="H22" s="36">
        <v>45633457.240000002</v>
      </c>
      <c r="I22" s="36">
        <v>5726702.4500000002</v>
      </c>
      <c r="J22" s="36">
        <v>793.93</v>
      </c>
      <c r="K22" s="36">
        <v>1933199.32</v>
      </c>
      <c r="L22" s="36">
        <v>94874.16</v>
      </c>
      <c r="M22" s="36">
        <v>1333.24</v>
      </c>
      <c r="N22" s="36">
        <v>3062843.72</v>
      </c>
      <c r="O22" s="36">
        <v>149951.54</v>
      </c>
      <c r="P22" s="36">
        <v>1500</v>
      </c>
      <c r="Q22" s="36">
        <v>3896908.16</v>
      </c>
      <c r="R22" s="36">
        <v>146905.12</v>
      </c>
      <c r="S22" s="36">
        <v>0</v>
      </c>
      <c r="T22" s="36">
        <v>0</v>
      </c>
      <c r="U22" s="36">
        <v>0</v>
      </c>
      <c r="V22" s="36">
        <v>2422.9</v>
      </c>
      <c r="W22" s="36">
        <v>4135209.88</v>
      </c>
      <c r="X22" s="36">
        <v>232141.7</v>
      </c>
      <c r="Y22" s="36">
        <v>1428.74</v>
      </c>
      <c r="Z22" s="36">
        <v>3146710.29</v>
      </c>
      <c r="AA22" s="36">
        <v>177337.83</v>
      </c>
      <c r="AB22" s="36">
        <v>142.63999999999999</v>
      </c>
      <c r="AC22" s="36">
        <v>644218.99</v>
      </c>
      <c r="AD22" s="36">
        <v>19704.59</v>
      </c>
      <c r="AE22" s="36">
        <v>615</v>
      </c>
      <c r="AF22" s="36">
        <v>1655920.23</v>
      </c>
      <c r="AG22" s="36">
        <v>69350.22</v>
      </c>
      <c r="AH22" s="36">
        <v>24281.38</v>
      </c>
      <c r="AI22" s="36">
        <v>44291027.960000001</v>
      </c>
      <c r="AJ22" s="36">
        <v>2647978.7200000002</v>
      </c>
      <c r="AK22" s="36">
        <v>1180.9000000000001</v>
      </c>
      <c r="AL22" s="36">
        <v>2728638.63</v>
      </c>
      <c r="AM22" s="36">
        <v>117120.21</v>
      </c>
      <c r="AN22" s="36">
        <v>1114.68</v>
      </c>
      <c r="AO22" s="36">
        <v>1923198.35</v>
      </c>
      <c r="AP22" s="36">
        <v>110273.93</v>
      </c>
      <c r="AQ22" s="36">
        <v>3431.46</v>
      </c>
      <c r="AR22" s="36">
        <v>8247070.5800000001</v>
      </c>
      <c r="AS22" s="36">
        <v>369876.52</v>
      </c>
      <c r="AT22" s="36">
        <v>276</v>
      </c>
      <c r="AU22" s="36">
        <v>590128.66</v>
      </c>
      <c r="AV22" s="36">
        <v>28490.25</v>
      </c>
      <c r="AW22" s="36">
        <v>2181.16</v>
      </c>
      <c r="AX22" s="36">
        <v>3924055.4</v>
      </c>
      <c r="AY22" s="36">
        <v>217922.52</v>
      </c>
      <c r="AZ22" s="36">
        <v>493.93</v>
      </c>
      <c r="BA22" s="36">
        <v>1598258.68</v>
      </c>
      <c r="BB22" s="36">
        <v>56084.28</v>
      </c>
      <c r="BC22" s="36">
        <v>1445.1</v>
      </c>
      <c r="BD22" s="36">
        <v>1878570.64</v>
      </c>
      <c r="BE22" s="36">
        <v>127817.07</v>
      </c>
      <c r="BF22" s="36">
        <v>0</v>
      </c>
      <c r="BG22" s="36">
        <v>0</v>
      </c>
      <c r="BH22" s="36">
        <v>0</v>
      </c>
      <c r="BI22" s="36">
        <v>3359.4</v>
      </c>
      <c r="BJ22" s="36">
        <v>13045892.539999999</v>
      </c>
      <c r="BK22" s="36">
        <v>396023.11</v>
      </c>
      <c r="BL22" s="36">
        <v>336</v>
      </c>
      <c r="BM22" s="36">
        <v>427760.94</v>
      </c>
      <c r="BN22" s="36">
        <v>35251.51</v>
      </c>
      <c r="BO22" s="36">
        <v>876</v>
      </c>
      <c r="BP22" s="36">
        <v>2589787.38</v>
      </c>
      <c r="BQ22" s="36">
        <v>83194.2</v>
      </c>
      <c r="BR22" s="36">
        <v>200.46</v>
      </c>
      <c r="BS22" s="36">
        <v>1444502.92</v>
      </c>
      <c r="BT22" s="36">
        <v>22946.79</v>
      </c>
      <c r="BU22" s="36">
        <v>0</v>
      </c>
      <c r="BV22" s="36">
        <v>0</v>
      </c>
      <c r="BW22" s="36">
        <v>0</v>
      </c>
      <c r="BX22" s="36">
        <v>132</v>
      </c>
      <c r="BY22" s="36">
        <v>222899.89</v>
      </c>
      <c r="BZ22" s="36">
        <v>12044.44</v>
      </c>
      <c r="CA22" s="36">
        <v>168</v>
      </c>
      <c r="CB22" s="36">
        <v>221778.32</v>
      </c>
      <c r="CC22" s="36">
        <v>15759.32</v>
      </c>
      <c r="CD22" s="36">
        <v>5894.58</v>
      </c>
      <c r="CE22" s="36">
        <v>14107491.880000001</v>
      </c>
      <c r="CF22" s="36">
        <v>726615.35</v>
      </c>
      <c r="CG22" s="36">
        <v>432</v>
      </c>
      <c r="CH22" s="36">
        <v>705189.83</v>
      </c>
      <c r="CI22" s="36">
        <v>39603.85</v>
      </c>
      <c r="CJ22" s="36">
        <v>4056.87</v>
      </c>
      <c r="CK22" s="36">
        <v>6952752.1900000004</v>
      </c>
      <c r="CL22" s="36">
        <v>389851.91</v>
      </c>
      <c r="CM22" s="36">
        <v>1636.61</v>
      </c>
      <c r="CN22" s="36">
        <v>4485861.25</v>
      </c>
      <c r="CO22" s="36">
        <v>195015.9</v>
      </c>
      <c r="CP22" s="36">
        <v>5296.41</v>
      </c>
      <c r="CQ22" s="36">
        <v>6482261.1600000001</v>
      </c>
      <c r="CR22" s="36">
        <v>464105.44</v>
      </c>
      <c r="CS22" s="36">
        <v>637</v>
      </c>
      <c r="CT22" s="36">
        <v>2407762.5</v>
      </c>
      <c r="CU22" s="36">
        <v>65829.14</v>
      </c>
      <c r="CV22" s="36">
        <v>0</v>
      </c>
      <c r="CW22" s="36">
        <v>0</v>
      </c>
      <c r="CX22" s="36">
        <v>0</v>
      </c>
      <c r="CY22" s="36">
        <v>170.33</v>
      </c>
      <c r="CZ22" s="36">
        <v>900778.57</v>
      </c>
      <c r="DA22" s="36">
        <v>18653.63</v>
      </c>
      <c r="DB22" s="36">
        <v>697.12</v>
      </c>
      <c r="DC22" s="36">
        <v>2558172.59</v>
      </c>
      <c r="DD22" s="36">
        <v>79891.149999999994</v>
      </c>
      <c r="DE22" s="36">
        <v>552</v>
      </c>
      <c r="DF22" s="36">
        <v>1037145.54</v>
      </c>
      <c r="DG22" s="36">
        <v>56496.37</v>
      </c>
      <c r="DH22" s="39"/>
      <c r="DI22" s="39"/>
      <c r="DJ22" s="39"/>
    </row>
    <row r="23" spans="1:114" x14ac:dyDescent="0.2">
      <c r="A23" s="37" t="s">
        <v>194</v>
      </c>
      <c r="B23" s="37" t="s">
        <v>186</v>
      </c>
      <c r="C23" s="37" t="s">
        <v>188</v>
      </c>
      <c r="D23" s="38">
        <v>3358507.72</v>
      </c>
      <c r="E23" s="38">
        <v>773442848.38999999</v>
      </c>
      <c r="F23" s="38">
        <v>175016578.75999999</v>
      </c>
      <c r="G23" s="36">
        <v>2994398.15</v>
      </c>
      <c r="H23" s="36">
        <v>516032752.31</v>
      </c>
      <c r="I23" s="36">
        <v>147473546.43000001</v>
      </c>
      <c r="J23" s="36">
        <v>1504.35</v>
      </c>
      <c r="K23" s="36">
        <v>1733593.92</v>
      </c>
      <c r="L23" s="36">
        <v>137871.35</v>
      </c>
      <c r="M23" s="36">
        <v>6989.87</v>
      </c>
      <c r="N23" s="36">
        <v>6019189.46</v>
      </c>
      <c r="O23" s="36">
        <v>561636.82999999996</v>
      </c>
      <c r="P23" s="36">
        <v>14220.23</v>
      </c>
      <c r="Q23" s="36">
        <v>26651154.359999999</v>
      </c>
      <c r="R23" s="36">
        <v>1299246.6299999999</v>
      </c>
      <c r="S23" s="36">
        <v>0</v>
      </c>
      <c r="T23" s="36">
        <v>0</v>
      </c>
      <c r="U23" s="36">
        <v>0</v>
      </c>
      <c r="V23" s="36">
        <v>24893.97</v>
      </c>
      <c r="W23" s="36">
        <v>14828884.859999999</v>
      </c>
      <c r="X23" s="36">
        <v>1857101.55</v>
      </c>
      <c r="Y23" s="36">
        <v>3192</v>
      </c>
      <c r="Z23" s="36">
        <v>3198147.22</v>
      </c>
      <c r="AA23" s="36">
        <v>276360.48</v>
      </c>
      <c r="AB23" s="36">
        <v>624</v>
      </c>
      <c r="AC23" s="36">
        <v>458061.47</v>
      </c>
      <c r="AD23" s="36">
        <v>45869.11</v>
      </c>
      <c r="AE23" s="36">
        <v>2933.67</v>
      </c>
      <c r="AF23" s="36">
        <v>3838616.68</v>
      </c>
      <c r="AG23" s="36">
        <v>237404.28</v>
      </c>
      <c r="AH23" s="36">
        <v>156411.07999999999</v>
      </c>
      <c r="AI23" s="36">
        <v>101421547.28</v>
      </c>
      <c r="AJ23" s="36">
        <v>12107674.98</v>
      </c>
      <c r="AK23" s="36">
        <v>9924.36</v>
      </c>
      <c r="AL23" s="36">
        <v>9509690.9000000004</v>
      </c>
      <c r="AM23" s="36">
        <v>783032.95</v>
      </c>
      <c r="AN23" s="36">
        <v>10587.2</v>
      </c>
      <c r="AO23" s="36">
        <v>6579336.2300000004</v>
      </c>
      <c r="AP23" s="36">
        <v>793510.89</v>
      </c>
      <c r="AQ23" s="36">
        <v>15541.22</v>
      </c>
      <c r="AR23" s="36">
        <v>11853708.42</v>
      </c>
      <c r="AS23" s="36">
        <v>1203539.98</v>
      </c>
      <c r="AT23" s="36">
        <v>4517</v>
      </c>
      <c r="AU23" s="36">
        <v>2713852.14</v>
      </c>
      <c r="AV23" s="36">
        <v>345871.84</v>
      </c>
      <c r="AW23" s="36">
        <v>14236.9</v>
      </c>
      <c r="AX23" s="36">
        <v>8871493.5800000001</v>
      </c>
      <c r="AY23" s="36">
        <v>1034868.39</v>
      </c>
      <c r="AZ23" s="36">
        <v>6218.56</v>
      </c>
      <c r="BA23" s="36">
        <v>10042542.34</v>
      </c>
      <c r="BB23" s="36">
        <v>593534.44999999995</v>
      </c>
      <c r="BC23" s="36">
        <v>7808.86</v>
      </c>
      <c r="BD23" s="36">
        <v>5464663.4000000004</v>
      </c>
      <c r="BE23" s="36">
        <v>652475.25</v>
      </c>
      <c r="BF23" s="36">
        <v>288</v>
      </c>
      <c r="BG23" s="36">
        <v>369369.69</v>
      </c>
      <c r="BH23" s="36">
        <v>25573.4</v>
      </c>
      <c r="BI23" s="36">
        <v>5034.1400000000003</v>
      </c>
      <c r="BJ23" s="36">
        <v>18600006.649999999</v>
      </c>
      <c r="BK23" s="36">
        <v>540926.28</v>
      </c>
      <c r="BL23" s="36">
        <v>3939.9</v>
      </c>
      <c r="BM23" s="36">
        <v>2316026.9</v>
      </c>
      <c r="BN23" s="36">
        <v>269282.90000000002</v>
      </c>
      <c r="BO23" s="36">
        <v>11073.98</v>
      </c>
      <c r="BP23" s="36">
        <v>23661340.640000001</v>
      </c>
      <c r="BQ23" s="36">
        <v>999485.68</v>
      </c>
      <c r="BR23" s="36">
        <v>290.64999999999998</v>
      </c>
      <c r="BS23" s="36">
        <v>1940415.81</v>
      </c>
      <c r="BT23" s="36">
        <v>28056.95</v>
      </c>
      <c r="BU23" s="36">
        <v>120</v>
      </c>
      <c r="BV23" s="36">
        <v>475054.07</v>
      </c>
      <c r="BW23" s="36">
        <v>10000.65</v>
      </c>
      <c r="BX23" s="36">
        <v>312</v>
      </c>
      <c r="BY23" s="36">
        <v>507635.35</v>
      </c>
      <c r="BZ23" s="36">
        <v>27922.42</v>
      </c>
      <c r="CA23" s="36">
        <v>2290</v>
      </c>
      <c r="CB23" s="36">
        <v>1194174.32</v>
      </c>
      <c r="CC23" s="36">
        <v>162138.91</v>
      </c>
      <c r="CD23" s="36">
        <v>14486.3</v>
      </c>
      <c r="CE23" s="36">
        <v>15120869.57</v>
      </c>
      <c r="CF23" s="36">
        <v>1257782.23</v>
      </c>
      <c r="CG23" s="36">
        <v>4790.9399999999996</v>
      </c>
      <c r="CH23" s="36">
        <v>3791835.55</v>
      </c>
      <c r="CI23" s="36">
        <v>372598.31</v>
      </c>
      <c r="CJ23" s="36">
        <v>23022.25</v>
      </c>
      <c r="CK23" s="36">
        <v>20632140.850000001</v>
      </c>
      <c r="CL23" s="36">
        <v>1813631.68</v>
      </c>
      <c r="CM23" s="36">
        <v>3533.47</v>
      </c>
      <c r="CN23" s="36">
        <v>5245307.7699999996</v>
      </c>
      <c r="CO23" s="36">
        <v>316445.56</v>
      </c>
      <c r="CP23" s="36">
        <v>76533.539999999994</v>
      </c>
      <c r="CQ23" s="36">
        <v>30864567.66</v>
      </c>
      <c r="CR23" s="36">
        <v>5098689.66</v>
      </c>
      <c r="CS23" s="36">
        <v>1948.4</v>
      </c>
      <c r="CT23" s="36">
        <v>3530347.07</v>
      </c>
      <c r="CU23" s="36">
        <v>179703.32</v>
      </c>
      <c r="CV23" s="36">
        <v>0</v>
      </c>
      <c r="CW23" s="36">
        <v>0</v>
      </c>
      <c r="CX23" s="36">
        <v>0</v>
      </c>
      <c r="CY23" s="36">
        <v>348</v>
      </c>
      <c r="CZ23" s="36">
        <v>1537037.63</v>
      </c>
      <c r="DA23" s="36">
        <v>31913.35</v>
      </c>
      <c r="DB23" s="36">
        <v>2192.9</v>
      </c>
      <c r="DC23" s="36">
        <v>3162757.48</v>
      </c>
      <c r="DD23" s="36">
        <v>195503.49</v>
      </c>
      <c r="DE23" s="36">
        <v>3372.17</v>
      </c>
      <c r="DF23" s="36">
        <v>2487773.96</v>
      </c>
      <c r="DG23" s="36">
        <v>275629.98</v>
      </c>
      <c r="DH23" s="39"/>
      <c r="DI23" s="39"/>
      <c r="DJ23" s="39"/>
    </row>
    <row r="24" spans="1:114" x14ac:dyDescent="0.2">
      <c r="A24" s="37" t="s">
        <v>194</v>
      </c>
      <c r="B24" s="37" t="s">
        <v>189</v>
      </c>
      <c r="C24" s="37" t="s">
        <v>187</v>
      </c>
      <c r="D24" s="38">
        <v>90105.83</v>
      </c>
      <c r="E24" s="38">
        <v>103178849.53</v>
      </c>
      <c r="F24" s="38">
        <v>8337271.3099999996</v>
      </c>
      <c r="G24" s="36">
        <v>53617.61</v>
      </c>
      <c r="H24" s="36">
        <v>36173725.759999998</v>
      </c>
      <c r="I24" s="36">
        <v>4341541.53</v>
      </c>
      <c r="J24" s="36">
        <v>1345.93</v>
      </c>
      <c r="K24" s="36">
        <v>3044788.34</v>
      </c>
      <c r="L24" s="36">
        <v>180686.05</v>
      </c>
      <c r="M24" s="36">
        <v>1682.08</v>
      </c>
      <c r="N24" s="36">
        <v>3369446.09</v>
      </c>
      <c r="O24" s="36">
        <v>199209.46</v>
      </c>
      <c r="P24" s="36">
        <v>1226</v>
      </c>
      <c r="Q24" s="36">
        <v>3232245.71</v>
      </c>
      <c r="R24" s="36">
        <v>122364.06</v>
      </c>
      <c r="S24" s="36">
        <v>0</v>
      </c>
      <c r="T24" s="36">
        <v>0</v>
      </c>
      <c r="U24" s="36">
        <v>0</v>
      </c>
      <c r="V24" s="36">
        <v>1418.84</v>
      </c>
      <c r="W24" s="36">
        <v>2181977.87</v>
      </c>
      <c r="X24" s="36">
        <v>131592.01</v>
      </c>
      <c r="Y24" s="36">
        <v>900</v>
      </c>
      <c r="Z24" s="36">
        <v>1424719.66</v>
      </c>
      <c r="AA24" s="36">
        <v>104893.7</v>
      </c>
      <c r="AB24" s="36">
        <v>341</v>
      </c>
      <c r="AC24" s="36">
        <v>498921.05</v>
      </c>
      <c r="AD24" s="36">
        <v>34429.480000000003</v>
      </c>
      <c r="AE24" s="36">
        <v>775.73</v>
      </c>
      <c r="AF24" s="36">
        <v>1793353.11</v>
      </c>
      <c r="AG24" s="36">
        <v>90041.63</v>
      </c>
      <c r="AH24" s="36">
        <v>14691.51</v>
      </c>
      <c r="AI24" s="36">
        <v>24335529.41</v>
      </c>
      <c r="AJ24" s="36">
        <v>1657885.64</v>
      </c>
      <c r="AK24" s="36">
        <v>1322.38</v>
      </c>
      <c r="AL24" s="36">
        <v>3598285.14</v>
      </c>
      <c r="AM24" s="36">
        <v>139874.87</v>
      </c>
      <c r="AN24" s="36">
        <v>1056</v>
      </c>
      <c r="AO24" s="36">
        <v>1497096.83</v>
      </c>
      <c r="AP24" s="36">
        <v>108551.73</v>
      </c>
      <c r="AQ24" s="36">
        <v>3450.74</v>
      </c>
      <c r="AR24" s="36">
        <v>7897972.7300000004</v>
      </c>
      <c r="AS24" s="36">
        <v>370986.56</v>
      </c>
      <c r="AT24" s="36">
        <v>180</v>
      </c>
      <c r="AU24" s="36">
        <v>218544.58</v>
      </c>
      <c r="AV24" s="36">
        <v>15970.01</v>
      </c>
      <c r="AW24" s="36">
        <v>5436.75</v>
      </c>
      <c r="AX24" s="36">
        <v>7199411.6600000001</v>
      </c>
      <c r="AY24" s="36">
        <v>530023.51</v>
      </c>
      <c r="AZ24" s="36">
        <v>930.03</v>
      </c>
      <c r="BA24" s="36">
        <v>2671922.42</v>
      </c>
      <c r="BB24" s="36">
        <v>101059.05</v>
      </c>
      <c r="BC24" s="36">
        <v>0</v>
      </c>
      <c r="BD24" s="36">
        <v>0</v>
      </c>
      <c r="BE24" s="36">
        <v>0</v>
      </c>
      <c r="BF24" s="36">
        <v>0</v>
      </c>
      <c r="BG24" s="36">
        <v>0</v>
      </c>
      <c r="BH24" s="36">
        <v>0</v>
      </c>
      <c r="BI24" s="36">
        <v>1591.84</v>
      </c>
      <c r="BJ24" s="36">
        <v>8313171.5499999998</v>
      </c>
      <c r="BK24" s="36">
        <v>214266.12</v>
      </c>
      <c r="BL24" s="36">
        <v>288.43</v>
      </c>
      <c r="BM24" s="36">
        <v>432212.62</v>
      </c>
      <c r="BN24" s="36">
        <v>27199.69</v>
      </c>
      <c r="BO24" s="36">
        <v>444</v>
      </c>
      <c r="BP24" s="36">
        <v>1393167.98</v>
      </c>
      <c r="BQ24" s="36">
        <v>47074.8</v>
      </c>
      <c r="BR24" s="36">
        <v>310.02999999999997</v>
      </c>
      <c r="BS24" s="36">
        <v>2840212.59</v>
      </c>
      <c r="BT24" s="36">
        <v>38098.28</v>
      </c>
      <c r="BU24" s="36">
        <v>0</v>
      </c>
      <c r="BV24" s="36">
        <v>0</v>
      </c>
      <c r="BW24" s="36">
        <v>0</v>
      </c>
      <c r="BX24" s="36">
        <v>0</v>
      </c>
      <c r="BY24" s="36">
        <v>0</v>
      </c>
      <c r="BZ24" s="36">
        <v>0</v>
      </c>
      <c r="CA24" s="36">
        <v>230.35</v>
      </c>
      <c r="CB24" s="36">
        <v>280651.7</v>
      </c>
      <c r="CC24" s="36">
        <v>17182.259999999998</v>
      </c>
      <c r="CD24" s="36">
        <v>7752.3</v>
      </c>
      <c r="CE24" s="36">
        <v>16675216.789999999</v>
      </c>
      <c r="CF24" s="36">
        <v>946546.57</v>
      </c>
      <c r="CG24" s="36">
        <v>180</v>
      </c>
      <c r="CH24" s="36">
        <v>240471.91</v>
      </c>
      <c r="CI24" s="36">
        <v>15001.23</v>
      </c>
      <c r="CJ24" s="36">
        <v>2298.23</v>
      </c>
      <c r="CK24" s="36">
        <v>3122483.28</v>
      </c>
      <c r="CL24" s="36">
        <v>227277.26</v>
      </c>
      <c r="CM24" s="36">
        <v>1339.73</v>
      </c>
      <c r="CN24" s="36">
        <v>3166402.28</v>
      </c>
      <c r="CO24" s="36">
        <v>157475.03</v>
      </c>
      <c r="CP24" s="36">
        <v>948.3</v>
      </c>
      <c r="CQ24" s="36">
        <v>1338360.67</v>
      </c>
      <c r="CR24" s="36">
        <v>90076.29</v>
      </c>
      <c r="CS24" s="36">
        <v>580.23</v>
      </c>
      <c r="CT24" s="36">
        <v>2296031.52</v>
      </c>
      <c r="CU24" s="36">
        <v>67775.850000000006</v>
      </c>
      <c r="CV24" s="36">
        <v>0</v>
      </c>
      <c r="CW24" s="36">
        <v>0</v>
      </c>
      <c r="CX24" s="36">
        <v>0</v>
      </c>
      <c r="CY24" s="36">
        <v>261.55</v>
      </c>
      <c r="CZ24" s="36">
        <v>1216943.3500000001</v>
      </c>
      <c r="DA24" s="36">
        <v>27056.95</v>
      </c>
      <c r="DB24" s="36">
        <v>667.84</v>
      </c>
      <c r="DC24" s="36">
        <v>2265472.08</v>
      </c>
      <c r="DD24" s="36">
        <v>84220.75</v>
      </c>
      <c r="DE24" s="36">
        <v>740.2</v>
      </c>
      <c r="DF24" s="36">
        <v>1244611.8400000001</v>
      </c>
      <c r="DG24" s="36">
        <v>72840.45</v>
      </c>
      <c r="DH24" s="39"/>
      <c r="DI24" s="39"/>
      <c r="DJ24" s="39"/>
    </row>
    <row r="25" spans="1:114" x14ac:dyDescent="0.2">
      <c r="A25" s="37" t="s">
        <v>194</v>
      </c>
      <c r="B25" s="37" t="s">
        <v>189</v>
      </c>
      <c r="C25" s="37" t="s">
        <v>188</v>
      </c>
      <c r="D25" s="38">
        <v>3428557.44</v>
      </c>
      <c r="E25" s="38">
        <v>496448580.74000001</v>
      </c>
      <c r="F25" s="38">
        <v>131895972.12</v>
      </c>
      <c r="G25" s="36">
        <v>3156652.61</v>
      </c>
      <c r="H25" s="36">
        <v>311583117.94999999</v>
      </c>
      <c r="I25" s="36">
        <v>110999563.73</v>
      </c>
      <c r="J25" s="36">
        <v>3529.6</v>
      </c>
      <c r="K25" s="36">
        <v>3658904.22</v>
      </c>
      <c r="L25" s="36">
        <v>321649.21000000002</v>
      </c>
      <c r="M25" s="36">
        <v>8501.9699999999993</v>
      </c>
      <c r="N25" s="36">
        <v>5988504.8899999997</v>
      </c>
      <c r="O25" s="36">
        <v>718770.63</v>
      </c>
      <c r="P25" s="36">
        <v>13384.75</v>
      </c>
      <c r="Q25" s="36">
        <v>25286632.52</v>
      </c>
      <c r="R25" s="36">
        <v>1290117.6000000001</v>
      </c>
      <c r="S25" s="36">
        <v>0</v>
      </c>
      <c r="T25" s="36">
        <v>0</v>
      </c>
      <c r="U25" s="36">
        <v>0</v>
      </c>
      <c r="V25" s="36">
        <v>19404</v>
      </c>
      <c r="W25" s="36">
        <v>8469394.1899999995</v>
      </c>
      <c r="X25" s="36">
        <v>1377401.05</v>
      </c>
      <c r="Y25" s="36">
        <v>2922.84</v>
      </c>
      <c r="Z25" s="36">
        <v>2301218.42</v>
      </c>
      <c r="AA25" s="36">
        <v>235146.64</v>
      </c>
      <c r="AB25" s="36">
        <v>1298.44</v>
      </c>
      <c r="AC25" s="36">
        <v>1326523.56</v>
      </c>
      <c r="AD25" s="36">
        <v>119971.8</v>
      </c>
      <c r="AE25" s="36">
        <v>3131.52</v>
      </c>
      <c r="AF25" s="36">
        <v>3064958.63</v>
      </c>
      <c r="AG25" s="36">
        <v>259834.21</v>
      </c>
      <c r="AH25" s="36">
        <v>86917.54</v>
      </c>
      <c r="AI25" s="36">
        <v>52402537.189999998</v>
      </c>
      <c r="AJ25" s="36">
        <v>6812834.1200000001</v>
      </c>
      <c r="AK25" s="36">
        <v>13593.43</v>
      </c>
      <c r="AL25" s="36">
        <v>10887770.4</v>
      </c>
      <c r="AM25" s="36">
        <v>1060431.78</v>
      </c>
      <c r="AN25" s="36">
        <v>12642.42</v>
      </c>
      <c r="AO25" s="36">
        <v>5802756.96</v>
      </c>
      <c r="AP25" s="36">
        <v>953364.66</v>
      </c>
      <c r="AQ25" s="36">
        <v>16740.23</v>
      </c>
      <c r="AR25" s="36">
        <v>11945768.789999999</v>
      </c>
      <c r="AS25" s="36">
        <v>1305296.05</v>
      </c>
      <c r="AT25" s="36">
        <v>4985.13</v>
      </c>
      <c r="AU25" s="36">
        <v>2022122.87</v>
      </c>
      <c r="AV25" s="36">
        <v>363494.93</v>
      </c>
      <c r="AW25" s="36">
        <v>44622.57</v>
      </c>
      <c r="AX25" s="36">
        <v>18333117.079999998</v>
      </c>
      <c r="AY25" s="36">
        <v>3101393.59</v>
      </c>
      <c r="AZ25" s="36">
        <v>11524.69</v>
      </c>
      <c r="BA25" s="36">
        <v>19417928.109999999</v>
      </c>
      <c r="BB25" s="36">
        <v>1083604.5900000001</v>
      </c>
      <c r="BC25" s="36">
        <v>226.02</v>
      </c>
      <c r="BD25" s="36">
        <v>170396.4</v>
      </c>
      <c r="BE25" s="36">
        <v>20183.150000000001</v>
      </c>
      <c r="BF25" s="36">
        <v>276</v>
      </c>
      <c r="BG25" s="36">
        <v>252183.95</v>
      </c>
      <c r="BH25" s="36">
        <v>19392.72</v>
      </c>
      <c r="BI25" s="36">
        <v>2104.16</v>
      </c>
      <c r="BJ25" s="36">
        <v>7380390.3700000001</v>
      </c>
      <c r="BK25" s="36">
        <v>221479.24</v>
      </c>
      <c r="BL25" s="36">
        <v>4833.1000000000004</v>
      </c>
      <c r="BM25" s="36">
        <v>2411736.96</v>
      </c>
      <c r="BN25" s="36">
        <v>361935.83</v>
      </c>
      <c r="BO25" s="36">
        <v>5084.13</v>
      </c>
      <c r="BP25" s="36">
        <v>10649983.470000001</v>
      </c>
      <c r="BQ25" s="36">
        <v>458591.64</v>
      </c>
      <c r="BR25" s="36">
        <v>300</v>
      </c>
      <c r="BS25" s="36">
        <v>2156347.58</v>
      </c>
      <c r="BT25" s="36">
        <v>30844.33</v>
      </c>
      <c r="BU25" s="36">
        <v>0</v>
      </c>
      <c r="BV25" s="36">
        <v>0</v>
      </c>
      <c r="BW25" s="36">
        <v>0</v>
      </c>
      <c r="BX25" s="36">
        <v>312</v>
      </c>
      <c r="BY25" s="36">
        <v>197820.99</v>
      </c>
      <c r="BZ25" s="36">
        <v>31178.86</v>
      </c>
      <c r="CA25" s="36">
        <v>3709.85</v>
      </c>
      <c r="CB25" s="36">
        <v>1703643.23</v>
      </c>
      <c r="CC25" s="36">
        <v>265485.38</v>
      </c>
      <c r="CD25" s="36">
        <v>21818.45</v>
      </c>
      <c r="CE25" s="36">
        <v>18825515.25</v>
      </c>
      <c r="CF25" s="36">
        <v>1789489.07</v>
      </c>
      <c r="CG25" s="36">
        <v>2174.4699999999998</v>
      </c>
      <c r="CH25" s="36">
        <v>1529096.09</v>
      </c>
      <c r="CI25" s="36">
        <v>173264.22</v>
      </c>
      <c r="CJ25" s="36">
        <v>12669.47</v>
      </c>
      <c r="CK25" s="36">
        <v>9835127.5</v>
      </c>
      <c r="CL25" s="36">
        <v>970939.89</v>
      </c>
      <c r="CM25" s="36">
        <v>3794.12</v>
      </c>
      <c r="CN25" s="36">
        <v>4566344.6100000003</v>
      </c>
      <c r="CO25" s="36">
        <v>347655.69</v>
      </c>
      <c r="CP25" s="36">
        <v>13564.35</v>
      </c>
      <c r="CQ25" s="36">
        <v>5202083.12</v>
      </c>
      <c r="CR25" s="36">
        <v>892754.5</v>
      </c>
      <c r="CS25" s="36">
        <v>2100.61</v>
      </c>
      <c r="CT25" s="36">
        <v>4594278.18</v>
      </c>
      <c r="CU25" s="36">
        <v>201833.01</v>
      </c>
      <c r="CV25" s="36">
        <v>0</v>
      </c>
      <c r="CW25" s="36">
        <v>0</v>
      </c>
      <c r="CX25" s="36">
        <v>0</v>
      </c>
      <c r="CY25" s="36">
        <v>459.39</v>
      </c>
      <c r="CZ25" s="36">
        <v>1656865.73</v>
      </c>
      <c r="DA25" s="36">
        <v>37690.879999999997</v>
      </c>
      <c r="DB25" s="36">
        <v>1756.56</v>
      </c>
      <c r="DC25" s="36">
        <v>2508574.98</v>
      </c>
      <c r="DD25" s="36">
        <v>145664.25</v>
      </c>
      <c r="DE25" s="36">
        <v>7214.16</v>
      </c>
      <c r="DF25" s="36">
        <v>4230668.6100000003</v>
      </c>
      <c r="DG25" s="36">
        <v>567197.80000000005</v>
      </c>
      <c r="DH25" s="39"/>
      <c r="DI25" s="39"/>
      <c r="DJ25" s="39"/>
    </row>
    <row r="26" spans="1:114" x14ac:dyDescent="0.2">
      <c r="A26" s="37" t="s">
        <v>195</v>
      </c>
      <c r="B26" s="37" t="s">
        <v>186</v>
      </c>
      <c r="C26" s="37" t="s">
        <v>187</v>
      </c>
      <c r="D26" s="38">
        <v>147104.34</v>
      </c>
      <c r="E26" s="38">
        <v>175136399.30000001</v>
      </c>
      <c r="F26" s="38">
        <v>13142826.02</v>
      </c>
      <c r="G26" s="36">
        <v>82376.95</v>
      </c>
      <c r="H26" s="36">
        <v>56291871.240000002</v>
      </c>
      <c r="I26" s="36">
        <v>6558360.4000000004</v>
      </c>
      <c r="J26" s="36">
        <v>742.86</v>
      </c>
      <c r="K26" s="36">
        <v>1732496.36</v>
      </c>
      <c r="L26" s="36">
        <v>96791.35</v>
      </c>
      <c r="M26" s="36">
        <v>1007.19</v>
      </c>
      <c r="N26" s="36">
        <v>2215552.9</v>
      </c>
      <c r="O26" s="36">
        <v>108529.71</v>
      </c>
      <c r="P26" s="36">
        <v>2468.67</v>
      </c>
      <c r="Q26" s="36">
        <v>7490610.5700000003</v>
      </c>
      <c r="R26" s="36">
        <v>250747.76</v>
      </c>
      <c r="S26" s="36">
        <v>0</v>
      </c>
      <c r="T26" s="36">
        <v>0</v>
      </c>
      <c r="U26" s="36">
        <v>0</v>
      </c>
      <c r="V26" s="36">
        <v>3085.07</v>
      </c>
      <c r="W26" s="36">
        <v>5511917.3300000001</v>
      </c>
      <c r="X26" s="36">
        <v>302058.49</v>
      </c>
      <c r="Y26" s="36">
        <v>1356.23</v>
      </c>
      <c r="Z26" s="36">
        <v>2685776.1</v>
      </c>
      <c r="AA26" s="36">
        <v>168215.98</v>
      </c>
      <c r="AB26" s="36">
        <v>396</v>
      </c>
      <c r="AC26" s="36">
        <v>748733.2</v>
      </c>
      <c r="AD26" s="36">
        <v>37332.75</v>
      </c>
      <c r="AE26" s="36">
        <v>1285.77</v>
      </c>
      <c r="AF26" s="36">
        <v>3373814.14</v>
      </c>
      <c r="AG26" s="36">
        <v>137362.73000000001</v>
      </c>
      <c r="AH26" s="36">
        <v>33140.94</v>
      </c>
      <c r="AI26" s="36">
        <v>58390842.810000002</v>
      </c>
      <c r="AJ26" s="36">
        <v>3469362.59</v>
      </c>
      <c r="AK26" s="36">
        <v>1471.97</v>
      </c>
      <c r="AL26" s="36">
        <v>3879742.07</v>
      </c>
      <c r="AM26" s="36">
        <v>151050.57</v>
      </c>
      <c r="AN26" s="36">
        <v>1751.8</v>
      </c>
      <c r="AO26" s="36">
        <v>2537254.13</v>
      </c>
      <c r="AP26" s="36">
        <v>157687.37</v>
      </c>
      <c r="AQ26" s="36">
        <v>4202.8500000000004</v>
      </c>
      <c r="AR26" s="36">
        <v>10706137.210000001</v>
      </c>
      <c r="AS26" s="36">
        <v>459187.68</v>
      </c>
      <c r="AT26" s="36">
        <v>660</v>
      </c>
      <c r="AU26" s="36">
        <v>847305.86</v>
      </c>
      <c r="AV26" s="36">
        <v>63746.66</v>
      </c>
      <c r="AW26" s="36">
        <v>4822.4799999999996</v>
      </c>
      <c r="AX26" s="36">
        <v>7366843.3499999996</v>
      </c>
      <c r="AY26" s="36">
        <v>454576.42</v>
      </c>
      <c r="AZ26" s="36">
        <v>734.1</v>
      </c>
      <c r="BA26" s="36">
        <v>2337174.46</v>
      </c>
      <c r="BB26" s="36">
        <v>77951.740000000005</v>
      </c>
      <c r="BC26" s="36">
        <v>2854.02</v>
      </c>
      <c r="BD26" s="36">
        <v>3871400.87</v>
      </c>
      <c r="BE26" s="36">
        <v>286624.06</v>
      </c>
      <c r="BF26" s="36">
        <v>0</v>
      </c>
      <c r="BG26" s="36">
        <v>0</v>
      </c>
      <c r="BH26" s="36">
        <v>0</v>
      </c>
      <c r="BI26" s="36">
        <v>5043.82</v>
      </c>
      <c r="BJ26" s="36">
        <v>20892870.32</v>
      </c>
      <c r="BK26" s="36">
        <v>615230.34</v>
      </c>
      <c r="BL26" s="36">
        <v>445.93</v>
      </c>
      <c r="BM26" s="36">
        <v>706585.22</v>
      </c>
      <c r="BN26" s="36">
        <v>37415.24</v>
      </c>
      <c r="BO26" s="36">
        <v>1236</v>
      </c>
      <c r="BP26" s="36">
        <v>3886524.14</v>
      </c>
      <c r="BQ26" s="36">
        <v>119104.92</v>
      </c>
      <c r="BR26" s="36">
        <v>404.02</v>
      </c>
      <c r="BS26" s="36">
        <v>3110783.94</v>
      </c>
      <c r="BT26" s="36">
        <v>45683.43</v>
      </c>
      <c r="BU26" s="36">
        <v>0</v>
      </c>
      <c r="BV26" s="36">
        <v>0</v>
      </c>
      <c r="BW26" s="36">
        <v>0</v>
      </c>
      <c r="BX26" s="36">
        <v>197</v>
      </c>
      <c r="BY26" s="36">
        <v>500321.97</v>
      </c>
      <c r="BZ26" s="36">
        <v>21011.599999999999</v>
      </c>
      <c r="CA26" s="36">
        <v>144</v>
      </c>
      <c r="CB26" s="36">
        <v>225943.85</v>
      </c>
      <c r="CC26" s="36">
        <v>18662.509999999998</v>
      </c>
      <c r="CD26" s="36">
        <v>7230.4</v>
      </c>
      <c r="CE26" s="36">
        <v>16580170.529999999</v>
      </c>
      <c r="CF26" s="36">
        <v>858736.74</v>
      </c>
      <c r="CG26" s="36">
        <v>643</v>
      </c>
      <c r="CH26" s="36">
        <v>1198643.25</v>
      </c>
      <c r="CI26" s="36">
        <v>62223.75</v>
      </c>
      <c r="CJ26" s="36">
        <v>7499.1</v>
      </c>
      <c r="CK26" s="36">
        <v>12876036.390000001</v>
      </c>
      <c r="CL26" s="36">
        <v>707566</v>
      </c>
      <c r="CM26" s="36">
        <v>2371.54</v>
      </c>
      <c r="CN26" s="36">
        <v>5775128.0700000003</v>
      </c>
      <c r="CO26" s="36">
        <v>250218.15</v>
      </c>
      <c r="CP26" s="36">
        <v>7333.6</v>
      </c>
      <c r="CQ26" s="36">
        <v>10283869.439999999</v>
      </c>
      <c r="CR26" s="36">
        <v>674828.03</v>
      </c>
      <c r="CS26" s="36">
        <v>681.74</v>
      </c>
      <c r="CT26" s="36">
        <v>2647746.61</v>
      </c>
      <c r="CU26" s="36">
        <v>72956.820000000007</v>
      </c>
      <c r="CV26" s="36">
        <v>0</v>
      </c>
      <c r="CW26" s="36">
        <v>0</v>
      </c>
      <c r="CX26" s="36">
        <v>0</v>
      </c>
      <c r="CY26" s="36">
        <v>158.76</v>
      </c>
      <c r="CZ26" s="36">
        <v>1211014.3899999999</v>
      </c>
      <c r="DA26" s="36">
        <v>18625.75</v>
      </c>
      <c r="DB26" s="36">
        <v>1160.71</v>
      </c>
      <c r="DC26" s="36">
        <v>3303103.57</v>
      </c>
      <c r="DD26" s="36">
        <v>128142.43</v>
      </c>
      <c r="DE26" s="36">
        <v>1331.39</v>
      </c>
      <c r="DF26" s="36">
        <v>2214858.85</v>
      </c>
      <c r="DG26" s="36">
        <v>127232.58</v>
      </c>
      <c r="DH26" s="39"/>
      <c r="DI26" s="39"/>
      <c r="DJ26" s="39"/>
    </row>
    <row r="27" spans="1:114" x14ac:dyDescent="0.2">
      <c r="A27" s="37" t="s">
        <v>195</v>
      </c>
      <c r="B27" s="37" t="s">
        <v>186</v>
      </c>
      <c r="C27" s="37" t="s">
        <v>188</v>
      </c>
      <c r="D27" s="38">
        <v>3458038.01</v>
      </c>
      <c r="E27" s="38">
        <v>875116356.60000002</v>
      </c>
      <c r="F27" s="38">
        <v>186754027.93000001</v>
      </c>
      <c r="G27" s="36">
        <v>2983020.07</v>
      </c>
      <c r="H27" s="36">
        <v>535096059.87</v>
      </c>
      <c r="I27" s="36">
        <v>150690021.41</v>
      </c>
      <c r="J27" s="36">
        <v>2076</v>
      </c>
      <c r="K27" s="36">
        <v>2169721.81</v>
      </c>
      <c r="L27" s="36">
        <v>184723.15</v>
      </c>
      <c r="M27" s="36">
        <v>6548</v>
      </c>
      <c r="N27" s="36">
        <v>5517150.4100000001</v>
      </c>
      <c r="O27" s="36">
        <v>552529.85</v>
      </c>
      <c r="P27" s="36">
        <v>16700.52</v>
      </c>
      <c r="Q27" s="36">
        <v>31622194.760000002</v>
      </c>
      <c r="R27" s="36">
        <v>1532085.36</v>
      </c>
      <c r="S27" s="36">
        <v>0</v>
      </c>
      <c r="T27" s="36">
        <v>0</v>
      </c>
      <c r="U27" s="36">
        <v>0</v>
      </c>
      <c r="V27" s="36">
        <v>31111.78</v>
      </c>
      <c r="W27" s="36">
        <v>19024734.690000001</v>
      </c>
      <c r="X27" s="36">
        <v>2307315.4500000002</v>
      </c>
      <c r="Y27" s="36">
        <v>4056</v>
      </c>
      <c r="Z27" s="36">
        <v>3670305.41</v>
      </c>
      <c r="AA27" s="36">
        <v>345462</v>
      </c>
      <c r="AB27" s="36">
        <v>1122.03</v>
      </c>
      <c r="AC27" s="36">
        <v>1506015.62</v>
      </c>
      <c r="AD27" s="36">
        <v>91226.57</v>
      </c>
      <c r="AE27" s="36">
        <v>5690.89</v>
      </c>
      <c r="AF27" s="36">
        <v>6414909.2699999996</v>
      </c>
      <c r="AG27" s="36">
        <v>484326.52</v>
      </c>
      <c r="AH27" s="36">
        <v>193368.51</v>
      </c>
      <c r="AI27" s="36">
        <v>133023397.66</v>
      </c>
      <c r="AJ27" s="36">
        <v>15046150.4</v>
      </c>
      <c r="AK27" s="36">
        <v>10923.5</v>
      </c>
      <c r="AL27" s="36">
        <v>10577058.6</v>
      </c>
      <c r="AM27" s="36">
        <v>894488.71</v>
      </c>
      <c r="AN27" s="36">
        <v>16851.93</v>
      </c>
      <c r="AO27" s="36">
        <v>9575306.2400000002</v>
      </c>
      <c r="AP27" s="36">
        <v>1263037.83</v>
      </c>
      <c r="AQ27" s="36">
        <v>18688.61</v>
      </c>
      <c r="AR27" s="36">
        <v>15334764.300000001</v>
      </c>
      <c r="AS27" s="36">
        <v>1484648.57</v>
      </c>
      <c r="AT27" s="36">
        <v>10962.03</v>
      </c>
      <c r="AU27" s="36">
        <v>5741896.4699999997</v>
      </c>
      <c r="AV27" s="36">
        <v>803341.8</v>
      </c>
      <c r="AW27" s="36">
        <v>34525.300000000003</v>
      </c>
      <c r="AX27" s="36">
        <v>20327455.539999999</v>
      </c>
      <c r="AY27" s="36">
        <v>2481313.34</v>
      </c>
      <c r="AZ27" s="36">
        <v>7258</v>
      </c>
      <c r="BA27" s="36">
        <v>11827761.779999999</v>
      </c>
      <c r="BB27" s="36">
        <v>679041.3</v>
      </c>
      <c r="BC27" s="36">
        <v>17124.13</v>
      </c>
      <c r="BD27" s="36">
        <v>11377029.789999999</v>
      </c>
      <c r="BE27" s="36">
        <v>1403881.44</v>
      </c>
      <c r="BF27" s="36">
        <v>240</v>
      </c>
      <c r="BG27" s="36">
        <v>269544.31</v>
      </c>
      <c r="BH27" s="36">
        <v>16861.05</v>
      </c>
      <c r="BI27" s="36">
        <v>7509.75</v>
      </c>
      <c r="BJ27" s="36">
        <v>26961929.41</v>
      </c>
      <c r="BK27" s="36">
        <v>780367.45</v>
      </c>
      <c r="BL27" s="36">
        <v>4684.3599999999997</v>
      </c>
      <c r="BM27" s="36">
        <v>2534982.2200000002</v>
      </c>
      <c r="BN27" s="36">
        <v>331992.61</v>
      </c>
      <c r="BO27" s="36">
        <v>12221.31</v>
      </c>
      <c r="BP27" s="36">
        <v>26504472.579999998</v>
      </c>
      <c r="BQ27" s="36">
        <v>1107601.29</v>
      </c>
      <c r="BR27" s="36">
        <v>400.51</v>
      </c>
      <c r="BS27" s="36">
        <v>2523666.34</v>
      </c>
      <c r="BT27" s="36">
        <v>38632.53</v>
      </c>
      <c r="BU27" s="36">
        <v>288</v>
      </c>
      <c r="BV27" s="36">
        <v>1829124.79</v>
      </c>
      <c r="BW27" s="36">
        <v>27512.7</v>
      </c>
      <c r="BX27" s="36">
        <v>708</v>
      </c>
      <c r="BY27" s="36">
        <v>1031382</v>
      </c>
      <c r="BZ27" s="36">
        <v>64766.22</v>
      </c>
      <c r="CA27" s="36">
        <v>2832</v>
      </c>
      <c r="CB27" s="36">
        <v>1584198.54</v>
      </c>
      <c r="CC27" s="36">
        <v>193568.79</v>
      </c>
      <c r="CD27" s="36">
        <v>19018.259999999998</v>
      </c>
      <c r="CE27" s="36">
        <v>19061713.32</v>
      </c>
      <c r="CF27" s="36">
        <v>1627267.48</v>
      </c>
      <c r="CG27" s="36">
        <v>7447.23</v>
      </c>
      <c r="CH27" s="36">
        <v>6349795.46</v>
      </c>
      <c r="CI27" s="36">
        <v>593583.44999999995</v>
      </c>
      <c r="CJ27" s="36">
        <v>36740.300000000003</v>
      </c>
      <c r="CK27" s="36">
        <v>31893068.870000001</v>
      </c>
      <c r="CL27" s="36">
        <v>2884199.92</v>
      </c>
      <c r="CM27" s="36">
        <v>6327.99</v>
      </c>
      <c r="CN27" s="36">
        <v>8548586.6899999995</v>
      </c>
      <c r="CO27" s="36">
        <v>564297.27</v>
      </c>
      <c r="CP27" s="36">
        <v>91725.55</v>
      </c>
      <c r="CQ27" s="36">
        <v>39770189.549999997</v>
      </c>
      <c r="CR27" s="36">
        <v>6224643</v>
      </c>
      <c r="CS27" s="36">
        <v>2388</v>
      </c>
      <c r="CT27" s="36">
        <v>4970923.97</v>
      </c>
      <c r="CU27" s="36">
        <v>216046.67</v>
      </c>
      <c r="CV27" s="36">
        <v>0</v>
      </c>
      <c r="CW27" s="36">
        <v>0</v>
      </c>
      <c r="CX27" s="36">
        <v>0</v>
      </c>
      <c r="CY27" s="36">
        <v>428.8</v>
      </c>
      <c r="CZ27" s="36">
        <v>1028656.28</v>
      </c>
      <c r="DA27" s="36">
        <v>38630.89</v>
      </c>
      <c r="DB27" s="36">
        <v>3618.73</v>
      </c>
      <c r="DC27" s="36">
        <v>6019255.21</v>
      </c>
      <c r="DD27" s="36">
        <v>322624.83</v>
      </c>
      <c r="DE27" s="36">
        <v>9905.68</v>
      </c>
      <c r="DF27" s="36">
        <v>7176004.3700000001</v>
      </c>
      <c r="DG27" s="36">
        <v>778815.92</v>
      </c>
      <c r="DH27" s="39"/>
      <c r="DI27" s="39"/>
      <c r="DJ27" s="39"/>
    </row>
    <row r="28" spans="1:114" x14ac:dyDescent="0.2">
      <c r="A28" s="37" t="s">
        <v>195</v>
      </c>
      <c r="B28" s="37" t="s">
        <v>189</v>
      </c>
      <c r="C28" s="37" t="s">
        <v>187</v>
      </c>
      <c r="D28" s="38">
        <v>115726.67</v>
      </c>
      <c r="E28" s="38">
        <v>144025386.5</v>
      </c>
      <c r="F28" s="38">
        <v>11049858.050000001</v>
      </c>
      <c r="G28" s="36">
        <v>62234.09</v>
      </c>
      <c r="H28" s="36">
        <v>42598058.420000002</v>
      </c>
      <c r="I28" s="36">
        <v>5309893.46</v>
      </c>
      <c r="J28" s="36">
        <v>1648.85</v>
      </c>
      <c r="K28" s="36">
        <v>3020227.09</v>
      </c>
      <c r="L28" s="36">
        <v>184042.16</v>
      </c>
      <c r="M28" s="36">
        <v>1381.97</v>
      </c>
      <c r="N28" s="36">
        <v>2869347.64</v>
      </c>
      <c r="O28" s="36">
        <v>166479.39000000001</v>
      </c>
      <c r="P28" s="36">
        <v>1298.47</v>
      </c>
      <c r="Q28" s="36">
        <v>3495226.45</v>
      </c>
      <c r="R28" s="36">
        <v>132231.88</v>
      </c>
      <c r="S28" s="36">
        <v>0</v>
      </c>
      <c r="T28" s="36">
        <v>0</v>
      </c>
      <c r="U28" s="36">
        <v>0</v>
      </c>
      <c r="V28" s="36">
        <v>1741.82</v>
      </c>
      <c r="W28" s="36">
        <v>2623845.73</v>
      </c>
      <c r="X28" s="36">
        <v>177790.42</v>
      </c>
      <c r="Y28" s="36">
        <v>1297</v>
      </c>
      <c r="Z28" s="36">
        <v>2314561.0099999998</v>
      </c>
      <c r="AA28" s="36">
        <v>152504.47</v>
      </c>
      <c r="AB28" s="36">
        <v>881.63</v>
      </c>
      <c r="AC28" s="36">
        <v>1772410.85</v>
      </c>
      <c r="AD28" s="36">
        <v>98896.61</v>
      </c>
      <c r="AE28" s="36">
        <v>1466.05</v>
      </c>
      <c r="AF28" s="36">
        <v>4478333.3</v>
      </c>
      <c r="AG28" s="36">
        <v>162657.47</v>
      </c>
      <c r="AH28" s="36">
        <v>20119.07</v>
      </c>
      <c r="AI28" s="36">
        <v>36441903.600000001</v>
      </c>
      <c r="AJ28" s="36">
        <v>2287157.63</v>
      </c>
      <c r="AK28" s="36">
        <v>2651.36</v>
      </c>
      <c r="AL28" s="36">
        <v>7131360.4800000004</v>
      </c>
      <c r="AM28" s="36">
        <v>283454.05</v>
      </c>
      <c r="AN28" s="36">
        <v>2074.6999999999998</v>
      </c>
      <c r="AO28" s="36">
        <v>3645796.94</v>
      </c>
      <c r="AP28" s="36">
        <v>204311.79</v>
      </c>
      <c r="AQ28" s="36">
        <v>4918.82</v>
      </c>
      <c r="AR28" s="36">
        <v>12023635.529999999</v>
      </c>
      <c r="AS28" s="36">
        <v>556493.25</v>
      </c>
      <c r="AT28" s="36">
        <v>636</v>
      </c>
      <c r="AU28" s="36">
        <v>895045.6</v>
      </c>
      <c r="AV28" s="36">
        <v>64771.77</v>
      </c>
      <c r="AW28" s="36">
        <v>11593.17</v>
      </c>
      <c r="AX28" s="36">
        <v>14230626.220000001</v>
      </c>
      <c r="AY28" s="36">
        <v>1144591.17</v>
      </c>
      <c r="AZ28" s="36">
        <v>1588.97</v>
      </c>
      <c r="BA28" s="36">
        <v>5643131.4500000002</v>
      </c>
      <c r="BB28" s="36">
        <v>167972.89</v>
      </c>
      <c r="BC28" s="36">
        <v>0</v>
      </c>
      <c r="BD28" s="36">
        <v>0</v>
      </c>
      <c r="BE28" s="36">
        <v>0</v>
      </c>
      <c r="BF28" s="36">
        <v>0</v>
      </c>
      <c r="BG28" s="36">
        <v>0</v>
      </c>
      <c r="BH28" s="36">
        <v>0</v>
      </c>
      <c r="BI28" s="36">
        <v>2613.65</v>
      </c>
      <c r="BJ28" s="36">
        <v>14038162.550000001</v>
      </c>
      <c r="BK28" s="36">
        <v>359673.5</v>
      </c>
      <c r="BL28" s="36">
        <v>361.69</v>
      </c>
      <c r="BM28" s="36">
        <v>565941.06000000006</v>
      </c>
      <c r="BN28" s="36">
        <v>36456.879999999997</v>
      </c>
      <c r="BO28" s="36">
        <v>468</v>
      </c>
      <c r="BP28" s="36">
        <v>1373117.8</v>
      </c>
      <c r="BQ28" s="36">
        <v>45939.87</v>
      </c>
      <c r="BR28" s="36">
        <v>449.06</v>
      </c>
      <c r="BS28" s="36">
        <v>3528625.48</v>
      </c>
      <c r="BT28" s="36">
        <v>51062.2</v>
      </c>
      <c r="BU28" s="36">
        <v>0</v>
      </c>
      <c r="BV28" s="36">
        <v>0</v>
      </c>
      <c r="BW28" s="36">
        <v>0</v>
      </c>
      <c r="BX28" s="36">
        <v>312</v>
      </c>
      <c r="BY28" s="36">
        <v>717161.99</v>
      </c>
      <c r="BZ28" s="36">
        <v>32083.4</v>
      </c>
      <c r="CA28" s="36">
        <v>312.07</v>
      </c>
      <c r="CB28" s="36">
        <v>727120.88</v>
      </c>
      <c r="CC28" s="36">
        <v>33009.56</v>
      </c>
      <c r="CD28" s="36">
        <v>8455.16</v>
      </c>
      <c r="CE28" s="36">
        <v>18505570.73</v>
      </c>
      <c r="CF28" s="36">
        <v>1006802.38</v>
      </c>
      <c r="CG28" s="36">
        <v>273.32</v>
      </c>
      <c r="CH28" s="36">
        <v>661210.37</v>
      </c>
      <c r="CI28" s="36">
        <v>29099.93</v>
      </c>
      <c r="CJ28" s="36">
        <v>3883.5</v>
      </c>
      <c r="CK28" s="36">
        <v>6171907.2400000002</v>
      </c>
      <c r="CL28" s="36">
        <v>368582.1</v>
      </c>
      <c r="CM28" s="36">
        <v>1796.33</v>
      </c>
      <c r="CN28" s="36">
        <v>4748534.97</v>
      </c>
      <c r="CO28" s="36">
        <v>203468.18</v>
      </c>
      <c r="CP28" s="36">
        <v>1613.23</v>
      </c>
      <c r="CQ28" s="36">
        <v>3160505.61</v>
      </c>
      <c r="CR28" s="36">
        <v>168865.67</v>
      </c>
      <c r="CS28" s="36">
        <v>1110.1099999999999</v>
      </c>
      <c r="CT28" s="36">
        <v>4615492.8499999996</v>
      </c>
      <c r="CU28" s="36">
        <v>118523.41</v>
      </c>
      <c r="CV28" s="36">
        <v>0</v>
      </c>
      <c r="CW28" s="36">
        <v>0</v>
      </c>
      <c r="CX28" s="36">
        <v>0</v>
      </c>
      <c r="CY28" s="36">
        <v>383.96</v>
      </c>
      <c r="CZ28" s="36">
        <v>1716982.59</v>
      </c>
      <c r="DA28" s="36">
        <v>46080.27</v>
      </c>
      <c r="DB28" s="36">
        <v>1016.49</v>
      </c>
      <c r="DC28" s="36">
        <v>3000881.49</v>
      </c>
      <c r="DD28" s="36">
        <v>106460.12</v>
      </c>
      <c r="DE28" s="36">
        <v>2175.67</v>
      </c>
      <c r="DF28" s="36">
        <v>3075096.42</v>
      </c>
      <c r="DG28" s="36">
        <v>209062.11</v>
      </c>
      <c r="DH28" s="39"/>
      <c r="DI28" s="39"/>
      <c r="DJ28" s="39"/>
    </row>
    <row r="29" spans="1:114" x14ac:dyDescent="0.2">
      <c r="A29" s="37" t="s">
        <v>195</v>
      </c>
      <c r="B29" s="37" t="s">
        <v>189</v>
      </c>
      <c r="C29" s="37" t="s">
        <v>188</v>
      </c>
      <c r="D29" s="38">
        <v>3531648.08</v>
      </c>
      <c r="E29" s="38">
        <v>636760961.74000001</v>
      </c>
      <c r="F29" s="38">
        <v>151071380.44999999</v>
      </c>
      <c r="G29" s="36">
        <v>3143735</v>
      </c>
      <c r="H29" s="36">
        <v>375657642.38</v>
      </c>
      <c r="I29" s="36">
        <v>121029651.45</v>
      </c>
      <c r="J29" s="36">
        <v>5256.63</v>
      </c>
      <c r="K29" s="36">
        <v>5436868.5800000001</v>
      </c>
      <c r="L29" s="36">
        <v>471684.69</v>
      </c>
      <c r="M29" s="36">
        <v>7201.61</v>
      </c>
      <c r="N29" s="36">
        <v>6261467.5899999999</v>
      </c>
      <c r="O29" s="36">
        <v>610175.54</v>
      </c>
      <c r="P29" s="36">
        <v>15364.22</v>
      </c>
      <c r="Q29" s="36">
        <v>28495337.059999999</v>
      </c>
      <c r="R29" s="36">
        <v>1476024.21</v>
      </c>
      <c r="S29" s="36">
        <v>0</v>
      </c>
      <c r="T29" s="36">
        <v>0</v>
      </c>
      <c r="U29" s="36">
        <v>0</v>
      </c>
      <c r="V29" s="36">
        <v>23502.3</v>
      </c>
      <c r="W29" s="36">
        <v>11995107.449999999</v>
      </c>
      <c r="X29" s="36">
        <v>1696808.41</v>
      </c>
      <c r="Y29" s="36">
        <v>3562.62</v>
      </c>
      <c r="Z29" s="36">
        <v>2900566.53</v>
      </c>
      <c r="AA29" s="36">
        <v>294051.68</v>
      </c>
      <c r="AB29" s="36">
        <v>2534.16</v>
      </c>
      <c r="AC29" s="36">
        <v>2857648.6</v>
      </c>
      <c r="AD29" s="36">
        <v>230806.45</v>
      </c>
      <c r="AE29" s="36">
        <v>5955.5</v>
      </c>
      <c r="AF29" s="36">
        <v>7023191.1299999999</v>
      </c>
      <c r="AG29" s="36">
        <v>510055.18</v>
      </c>
      <c r="AH29" s="36">
        <v>104943.33</v>
      </c>
      <c r="AI29" s="36">
        <v>68993361.159999996</v>
      </c>
      <c r="AJ29" s="36">
        <v>8410950.25</v>
      </c>
      <c r="AK29" s="36">
        <v>17904.830000000002</v>
      </c>
      <c r="AL29" s="36">
        <v>15613687.52</v>
      </c>
      <c r="AM29" s="36">
        <v>1447752.28</v>
      </c>
      <c r="AN29" s="36">
        <v>24452.26</v>
      </c>
      <c r="AO29" s="36">
        <v>12008047.869999999</v>
      </c>
      <c r="AP29" s="36">
        <v>1832957.03</v>
      </c>
      <c r="AQ29" s="36">
        <v>21054.48</v>
      </c>
      <c r="AR29" s="36">
        <v>17401521.280000001</v>
      </c>
      <c r="AS29" s="36">
        <v>1663401.83</v>
      </c>
      <c r="AT29" s="36">
        <v>10272.200000000001</v>
      </c>
      <c r="AU29" s="36">
        <v>4223975.8</v>
      </c>
      <c r="AV29" s="36">
        <v>826431.66</v>
      </c>
      <c r="AW29" s="36">
        <v>98185.08</v>
      </c>
      <c r="AX29" s="36">
        <v>43508005.859999999</v>
      </c>
      <c r="AY29" s="36">
        <v>7049184.2800000003</v>
      </c>
      <c r="AZ29" s="36">
        <v>13819.32</v>
      </c>
      <c r="BA29" s="36">
        <v>24129144.780000001</v>
      </c>
      <c r="BB29" s="36">
        <v>1302211.68</v>
      </c>
      <c r="BC29" s="36">
        <v>276</v>
      </c>
      <c r="BD29" s="36">
        <v>268883.62</v>
      </c>
      <c r="BE29" s="36">
        <v>20183.3</v>
      </c>
      <c r="BF29" s="36">
        <v>216</v>
      </c>
      <c r="BG29" s="36">
        <v>446488.41</v>
      </c>
      <c r="BH29" s="36">
        <v>21187.85</v>
      </c>
      <c r="BI29" s="36">
        <v>3231.34</v>
      </c>
      <c r="BJ29" s="36">
        <v>13286687.529999999</v>
      </c>
      <c r="BK29" s="36">
        <v>356990.35</v>
      </c>
      <c r="BL29" s="36">
        <v>5485.18</v>
      </c>
      <c r="BM29" s="36">
        <v>3221194.87</v>
      </c>
      <c r="BN29" s="36">
        <v>426757.91</v>
      </c>
      <c r="BO29" s="36">
        <v>5943.66</v>
      </c>
      <c r="BP29" s="36">
        <v>12672505.82</v>
      </c>
      <c r="BQ29" s="36">
        <v>559307.19999999995</v>
      </c>
      <c r="BR29" s="36">
        <v>634.37</v>
      </c>
      <c r="BS29" s="36">
        <v>4781974.6900000004</v>
      </c>
      <c r="BT29" s="36">
        <v>64981.71</v>
      </c>
      <c r="BU29" s="36">
        <v>0</v>
      </c>
      <c r="BV29" s="36">
        <v>0</v>
      </c>
      <c r="BW29" s="36">
        <v>0</v>
      </c>
      <c r="BX29" s="36">
        <v>1164</v>
      </c>
      <c r="BY29" s="36">
        <v>1112850.1399999999</v>
      </c>
      <c r="BZ29" s="36">
        <v>96042.57</v>
      </c>
      <c r="CA29" s="36">
        <v>4606.84</v>
      </c>
      <c r="CB29" s="36">
        <v>2319992.6</v>
      </c>
      <c r="CC29" s="36">
        <v>338529.6</v>
      </c>
      <c r="CD29" s="36">
        <v>24090.18</v>
      </c>
      <c r="CE29" s="36">
        <v>22582770.48</v>
      </c>
      <c r="CF29" s="36">
        <v>2010541.81</v>
      </c>
      <c r="CG29" s="36">
        <v>3711</v>
      </c>
      <c r="CH29" s="36">
        <v>3010030.13</v>
      </c>
      <c r="CI29" s="36">
        <v>330356.08</v>
      </c>
      <c r="CJ29" s="36">
        <v>20263.41</v>
      </c>
      <c r="CK29" s="36">
        <v>15700696.99</v>
      </c>
      <c r="CL29" s="36">
        <v>1559214.27</v>
      </c>
      <c r="CM29" s="36">
        <v>5394.68</v>
      </c>
      <c r="CN29" s="36">
        <v>6122317.4299999997</v>
      </c>
      <c r="CO29" s="36">
        <v>496232.45</v>
      </c>
      <c r="CP29" s="36">
        <v>16688.5</v>
      </c>
      <c r="CQ29" s="36">
        <v>7010318.7000000002</v>
      </c>
      <c r="CR29" s="36">
        <v>1120770.8</v>
      </c>
      <c r="CS29" s="36">
        <v>3064.95</v>
      </c>
      <c r="CT29" s="36">
        <v>6276260.5099999998</v>
      </c>
      <c r="CU29" s="36">
        <v>288464.07</v>
      </c>
      <c r="CV29" s="36">
        <v>0</v>
      </c>
      <c r="CW29" s="36">
        <v>0</v>
      </c>
      <c r="CX29" s="36">
        <v>0</v>
      </c>
      <c r="CY29" s="36">
        <v>684</v>
      </c>
      <c r="CZ29" s="36">
        <v>1731842.34</v>
      </c>
      <c r="DA29" s="36">
        <v>62713.440000000002</v>
      </c>
      <c r="DB29" s="36">
        <v>2096.33</v>
      </c>
      <c r="DC29" s="36">
        <v>2878483.75</v>
      </c>
      <c r="DD29" s="36">
        <v>190754.45</v>
      </c>
      <c r="DE29" s="36">
        <v>20140.5</v>
      </c>
      <c r="DF29" s="36">
        <v>11949312.560000001</v>
      </c>
      <c r="DG29" s="36">
        <v>1621618.96</v>
      </c>
      <c r="DH29" s="39"/>
      <c r="DI29" s="39"/>
      <c r="DJ29" s="39"/>
    </row>
    <row r="30" spans="1:114" x14ac:dyDescent="0.2">
      <c r="A30" s="37" t="s">
        <v>196</v>
      </c>
      <c r="B30" s="37" t="s">
        <v>186</v>
      </c>
      <c r="C30" s="37" t="s">
        <v>187</v>
      </c>
      <c r="D30" s="38">
        <v>190164.39</v>
      </c>
      <c r="E30" s="38">
        <v>248836318.66999999</v>
      </c>
      <c r="F30" s="38">
        <v>17056393.800000001</v>
      </c>
      <c r="G30" s="36">
        <v>93865.600000000006</v>
      </c>
      <c r="H30" s="36">
        <v>69356922.159999996</v>
      </c>
      <c r="I30" s="36">
        <v>7499240.1699999999</v>
      </c>
      <c r="J30" s="36">
        <v>1164.78</v>
      </c>
      <c r="K30" s="36">
        <v>2673631.11</v>
      </c>
      <c r="L30" s="36">
        <v>135545.93</v>
      </c>
      <c r="M30" s="36">
        <v>1156.49</v>
      </c>
      <c r="N30" s="36">
        <v>2303139.46</v>
      </c>
      <c r="O30" s="36">
        <v>123097.4</v>
      </c>
      <c r="P30" s="36">
        <v>2931</v>
      </c>
      <c r="Q30" s="36">
        <v>8214454.1399999997</v>
      </c>
      <c r="R30" s="36">
        <v>292299.07</v>
      </c>
      <c r="S30" s="36">
        <v>0</v>
      </c>
      <c r="T30" s="36">
        <v>0</v>
      </c>
      <c r="U30" s="36">
        <v>0</v>
      </c>
      <c r="V30" s="36">
        <v>4466.67</v>
      </c>
      <c r="W30" s="36">
        <v>8086607.4500000002</v>
      </c>
      <c r="X30" s="36">
        <v>415162.03</v>
      </c>
      <c r="Y30" s="36">
        <v>1603.65</v>
      </c>
      <c r="Z30" s="36">
        <v>2793687.55</v>
      </c>
      <c r="AA30" s="36">
        <v>174136.4</v>
      </c>
      <c r="AB30" s="36">
        <v>740.27</v>
      </c>
      <c r="AC30" s="36">
        <v>1681623.13</v>
      </c>
      <c r="AD30" s="36">
        <v>68205.31</v>
      </c>
      <c r="AE30" s="36">
        <v>3063.87</v>
      </c>
      <c r="AF30" s="36">
        <v>8073263.4000000004</v>
      </c>
      <c r="AG30" s="36">
        <v>309475.03000000003</v>
      </c>
      <c r="AH30" s="36">
        <v>45105.55</v>
      </c>
      <c r="AI30" s="36">
        <v>85087341.890000001</v>
      </c>
      <c r="AJ30" s="36">
        <v>4634731.79</v>
      </c>
      <c r="AK30" s="36">
        <v>2973.55</v>
      </c>
      <c r="AL30" s="36">
        <v>7760442.6200000001</v>
      </c>
      <c r="AM30" s="36">
        <v>315556.45</v>
      </c>
      <c r="AN30" s="36">
        <v>3042.01</v>
      </c>
      <c r="AO30" s="36">
        <v>5401878.21</v>
      </c>
      <c r="AP30" s="36">
        <v>294085.92</v>
      </c>
      <c r="AQ30" s="36">
        <v>6069.79</v>
      </c>
      <c r="AR30" s="36">
        <v>15488339.92</v>
      </c>
      <c r="AS30" s="36">
        <v>641183.21</v>
      </c>
      <c r="AT30" s="36">
        <v>1703.38</v>
      </c>
      <c r="AU30" s="36">
        <v>2373614.0699999998</v>
      </c>
      <c r="AV30" s="36">
        <v>147638.91</v>
      </c>
      <c r="AW30" s="36">
        <v>10878.08</v>
      </c>
      <c r="AX30" s="36">
        <v>16677886.09</v>
      </c>
      <c r="AY30" s="36">
        <v>1018644.34</v>
      </c>
      <c r="AZ30" s="36">
        <v>1333.86</v>
      </c>
      <c r="BA30" s="36">
        <v>4604855.17</v>
      </c>
      <c r="BB30" s="36">
        <v>146935</v>
      </c>
      <c r="BC30" s="36">
        <v>4672.8</v>
      </c>
      <c r="BD30" s="36">
        <v>5043525.72</v>
      </c>
      <c r="BE30" s="36">
        <v>446112.87</v>
      </c>
      <c r="BF30" s="36">
        <v>0</v>
      </c>
      <c r="BG30" s="36">
        <v>0</v>
      </c>
      <c r="BH30" s="36">
        <v>0</v>
      </c>
      <c r="BI30" s="36">
        <v>7505.8</v>
      </c>
      <c r="BJ30" s="36">
        <v>29610711.34</v>
      </c>
      <c r="BK30" s="36">
        <v>895125.25</v>
      </c>
      <c r="BL30" s="36">
        <v>455.9</v>
      </c>
      <c r="BM30" s="36">
        <v>625491.34</v>
      </c>
      <c r="BN30" s="36">
        <v>40925.79</v>
      </c>
      <c r="BO30" s="36">
        <v>1649.29</v>
      </c>
      <c r="BP30" s="36">
        <v>5961172.4100000001</v>
      </c>
      <c r="BQ30" s="36">
        <v>164253.24</v>
      </c>
      <c r="BR30" s="36">
        <v>525.84</v>
      </c>
      <c r="BS30" s="36">
        <v>3914880.25</v>
      </c>
      <c r="BT30" s="36">
        <v>68351.67</v>
      </c>
      <c r="BU30" s="36">
        <v>205.21</v>
      </c>
      <c r="BV30" s="36">
        <v>2150054.5099999998</v>
      </c>
      <c r="BW30" s="36">
        <v>24313.55</v>
      </c>
      <c r="BX30" s="36">
        <v>432</v>
      </c>
      <c r="BY30" s="36">
        <v>965584.29</v>
      </c>
      <c r="BZ30" s="36">
        <v>43328.95</v>
      </c>
      <c r="CA30" s="36">
        <v>247.48</v>
      </c>
      <c r="CB30" s="36">
        <v>449126.45</v>
      </c>
      <c r="CC30" s="36">
        <v>24733.62</v>
      </c>
      <c r="CD30" s="36">
        <v>9389.39</v>
      </c>
      <c r="CE30" s="36">
        <v>21703072.27</v>
      </c>
      <c r="CF30" s="36">
        <v>1077791.04</v>
      </c>
      <c r="CG30" s="36">
        <v>1503.99</v>
      </c>
      <c r="CH30" s="36">
        <v>2806458.3</v>
      </c>
      <c r="CI30" s="36">
        <v>139767.62</v>
      </c>
      <c r="CJ30" s="36">
        <v>12545.7</v>
      </c>
      <c r="CK30" s="36">
        <v>20278035.93</v>
      </c>
      <c r="CL30" s="36">
        <v>1161554.46</v>
      </c>
      <c r="CM30" s="36">
        <v>3615.88</v>
      </c>
      <c r="CN30" s="36">
        <v>9221065.1899999995</v>
      </c>
      <c r="CO30" s="36">
        <v>387836.97</v>
      </c>
      <c r="CP30" s="36">
        <v>11027.78</v>
      </c>
      <c r="CQ30" s="36">
        <v>16735834.220000001</v>
      </c>
      <c r="CR30" s="36">
        <v>1009692.24</v>
      </c>
      <c r="CS30" s="36">
        <v>1327.5</v>
      </c>
      <c r="CT30" s="36">
        <v>5580222.3300000001</v>
      </c>
      <c r="CU30" s="36">
        <v>139522.95000000001</v>
      </c>
      <c r="CV30" s="36">
        <v>0</v>
      </c>
      <c r="CW30" s="36">
        <v>0</v>
      </c>
      <c r="CX30" s="36">
        <v>0</v>
      </c>
      <c r="CY30" s="36">
        <v>315.10000000000002</v>
      </c>
      <c r="CZ30" s="36">
        <v>1399085.52</v>
      </c>
      <c r="DA30" s="36">
        <v>35131.94</v>
      </c>
      <c r="DB30" s="36">
        <v>2031.45</v>
      </c>
      <c r="DC30" s="36">
        <v>5692635.4199999999</v>
      </c>
      <c r="DD30" s="36">
        <v>212126.55</v>
      </c>
      <c r="DE30" s="36">
        <v>3432.32</v>
      </c>
      <c r="DF30" s="36">
        <v>5889885.4199999999</v>
      </c>
      <c r="DG30" s="36">
        <v>325024.45</v>
      </c>
      <c r="DH30" s="39"/>
      <c r="DI30" s="39"/>
      <c r="DJ30" s="39"/>
    </row>
    <row r="31" spans="1:114" x14ac:dyDescent="0.2">
      <c r="A31" s="37" t="s">
        <v>196</v>
      </c>
      <c r="B31" s="37" t="s">
        <v>186</v>
      </c>
      <c r="C31" s="37" t="s">
        <v>188</v>
      </c>
      <c r="D31" s="38">
        <v>3719095.97</v>
      </c>
      <c r="E31" s="38">
        <v>1086524351.55</v>
      </c>
      <c r="F31" s="38">
        <v>207079411.53999999</v>
      </c>
      <c r="G31" s="36">
        <v>3064850.14</v>
      </c>
      <c r="H31" s="36">
        <v>618019552.38999999</v>
      </c>
      <c r="I31" s="36">
        <v>158149039.96000001</v>
      </c>
      <c r="J31" s="36">
        <v>2495.27</v>
      </c>
      <c r="K31" s="36">
        <v>2836861.65</v>
      </c>
      <c r="L31" s="36">
        <v>216740.51</v>
      </c>
      <c r="M31" s="36">
        <v>5660.31</v>
      </c>
      <c r="N31" s="36">
        <v>5381396.5099999998</v>
      </c>
      <c r="O31" s="36">
        <v>473059.84000000003</v>
      </c>
      <c r="P31" s="36">
        <v>20886.41</v>
      </c>
      <c r="Q31" s="36">
        <v>40738948.579999998</v>
      </c>
      <c r="R31" s="36">
        <v>1913244.36</v>
      </c>
      <c r="S31" s="36">
        <v>228</v>
      </c>
      <c r="T31" s="36">
        <v>214795.25</v>
      </c>
      <c r="U31" s="36">
        <v>20382.150000000001</v>
      </c>
      <c r="V31" s="36">
        <v>38567.769999999997</v>
      </c>
      <c r="W31" s="36">
        <v>23928934.43</v>
      </c>
      <c r="X31" s="36">
        <v>2842650.32</v>
      </c>
      <c r="Y31" s="36">
        <v>5668.23</v>
      </c>
      <c r="Z31" s="36">
        <v>4558881.84</v>
      </c>
      <c r="AA31" s="36">
        <v>453392.86</v>
      </c>
      <c r="AB31" s="36">
        <v>2633.4</v>
      </c>
      <c r="AC31" s="36">
        <v>2660661.1</v>
      </c>
      <c r="AD31" s="36">
        <v>220651.42</v>
      </c>
      <c r="AE31" s="36">
        <v>9702.1</v>
      </c>
      <c r="AF31" s="36">
        <v>10575015.779999999</v>
      </c>
      <c r="AG31" s="36">
        <v>775449.74</v>
      </c>
      <c r="AH31" s="36">
        <v>241143.79</v>
      </c>
      <c r="AI31" s="36">
        <v>171604764.41</v>
      </c>
      <c r="AJ31" s="36">
        <v>18544964.59</v>
      </c>
      <c r="AK31" s="36">
        <v>16003.73</v>
      </c>
      <c r="AL31" s="36">
        <v>17124072.579999998</v>
      </c>
      <c r="AM31" s="36">
        <v>1313485.3700000001</v>
      </c>
      <c r="AN31" s="36">
        <v>27952.79</v>
      </c>
      <c r="AO31" s="36">
        <v>17986348.079999998</v>
      </c>
      <c r="AP31" s="36">
        <v>2081958.55</v>
      </c>
      <c r="AQ31" s="36">
        <v>22097.53</v>
      </c>
      <c r="AR31" s="36">
        <v>19616956.850000001</v>
      </c>
      <c r="AS31" s="36">
        <v>1716546.34</v>
      </c>
      <c r="AT31" s="36">
        <v>24071.94</v>
      </c>
      <c r="AU31" s="36">
        <v>12219221.710000001</v>
      </c>
      <c r="AV31" s="36">
        <v>1759552.97</v>
      </c>
      <c r="AW31" s="36">
        <v>85446.43</v>
      </c>
      <c r="AX31" s="36">
        <v>48646519.57</v>
      </c>
      <c r="AY31" s="36">
        <v>6002291.1600000001</v>
      </c>
      <c r="AZ31" s="36">
        <v>8667.23</v>
      </c>
      <c r="BA31" s="36">
        <v>15643534.779999999</v>
      </c>
      <c r="BB31" s="36">
        <v>796541.22</v>
      </c>
      <c r="BC31" s="36">
        <v>28891.22</v>
      </c>
      <c r="BD31" s="36">
        <v>17564760.739999998</v>
      </c>
      <c r="BE31" s="36">
        <v>2304291.75</v>
      </c>
      <c r="BF31" s="36">
        <v>324</v>
      </c>
      <c r="BG31" s="36">
        <v>436202.44</v>
      </c>
      <c r="BH31" s="36">
        <v>30699.439999999999</v>
      </c>
      <c r="BI31" s="36">
        <v>10743.93</v>
      </c>
      <c r="BJ31" s="36">
        <v>42116941.43</v>
      </c>
      <c r="BK31" s="36">
        <v>1121585.32</v>
      </c>
      <c r="BL31" s="36">
        <v>5488.71</v>
      </c>
      <c r="BM31" s="36">
        <v>3368612.21</v>
      </c>
      <c r="BN31" s="36">
        <v>401011.36</v>
      </c>
      <c r="BO31" s="36">
        <v>12305.37</v>
      </c>
      <c r="BP31" s="36">
        <v>27167128.050000001</v>
      </c>
      <c r="BQ31" s="36">
        <v>1104928.6299999999</v>
      </c>
      <c r="BR31" s="36">
        <v>552.75</v>
      </c>
      <c r="BS31" s="36">
        <v>3780189.84</v>
      </c>
      <c r="BT31" s="36">
        <v>64040.85</v>
      </c>
      <c r="BU31" s="36">
        <v>324</v>
      </c>
      <c r="BV31" s="36">
        <v>1685796.94</v>
      </c>
      <c r="BW31" s="36">
        <v>29231.8</v>
      </c>
      <c r="BX31" s="36">
        <v>1692</v>
      </c>
      <c r="BY31" s="36">
        <v>2030594.46</v>
      </c>
      <c r="BZ31" s="36">
        <v>142414.70000000001</v>
      </c>
      <c r="CA31" s="36">
        <v>3278.48</v>
      </c>
      <c r="CB31" s="36">
        <v>2195752.98</v>
      </c>
      <c r="CC31" s="36">
        <v>248353.29</v>
      </c>
      <c r="CD31" s="36">
        <v>23542.55</v>
      </c>
      <c r="CE31" s="36">
        <v>24907768.359999999</v>
      </c>
      <c r="CF31" s="36">
        <v>1991598.86</v>
      </c>
      <c r="CG31" s="36">
        <v>11777.99</v>
      </c>
      <c r="CH31" s="36">
        <v>9678260.1799999997</v>
      </c>
      <c r="CI31" s="36">
        <v>940053.63</v>
      </c>
      <c r="CJ31" s="36">
        <v>58828.51</v>
      </c>
      <c r="CK31" s="36">
        <v>50249808.189999998</v>
      </c>
      <c r="CL31" s="36">
        <v>4548679.67</v>
      </c>
      <c r="CM31" s="36">
        <v>7969.15</v>
      </c>
      <c r="CN31" s="36">
        <v>10843307.390000001</v>
      </c>
      <c r="CO31" s="36">
        <v>702936.51</v>
      </c>
      <c r="CP31" s="36">
        <v>116841.65</v>
      </c>
      <c r="CQ31" s="36">
        <v>57889132.920000002</v>
      </c>
      <c r="CR31" s="36">
        <v>8062003.2300000004</v>
      </c>
      <c r="CS31" s="36">
        <v>2438.19</v>
      </c>
      <c r="CT31" s="36">
        <v>4741105.82</v>
      </c>
      <c r="CU31" s="36">
        <v>239780.65</v>
      </c>
      <c r="CV31" s="36">
        <v>0</v>
      </c>
      <c r="CW31" s="36">
        <v>0</v>
      </c>
      <c r="CX31" s="36">
        <v>0</v>
      </c>
      <c r="CY31" s="36">
        <v>800.57</v>
      </c>
      <c r="CZ31" s="36">
        <v>1562201</v>
      </c>
      <c r="DA31" s="36">
        <v>73706.679999999993</v>
      </c>
      <c r="DB31" s="36">
        <v>4782.8100000000004</v>
      </c>
      <c r="DC31" s="36">
        <v>6724178.1100000003</v>
      </c>
      <c r="DD31" s="36">
        <v>415943.84</v>
      </c>
      <c r="DE31" s="36">
        <v>23249.97</v>
      </c>
      <c r="DF31" s="36">
        <v>16480200.84</v>
      </c>
      <c r="DG31" s="36">
        <v>1795291.94</v>
      </c>
      <c r="DH31" s="39"/>
      <c r="DI31" s="39"/>
      <c r="DJ31" s="39"/>
    </row>
    <row r="32" spans="1:114" x14ac:dyDescent="0.2">
      <c r="A32" s="37" t="s">
        <v>196</v>
      </c>
      <c r="B32" s="37" t="s">
        <v>189</v>
      </c>
      <c r="C32" s="37" t="s">
        <v>187</v>
      </c>
      <c r="D32" s="38">
        <v>171245.77</v>
      </c>
      <c r="E32" s="38">
        <v>223743471.46000001</v>
      </c>
      <c r="F32" s="38">
        <v>16271266.84</v>
      </c>
      <c r="G32" s="36">
        <v>86362.93</v>
      </c>
      <c r="H32" s="36">
        <v>67550241.060000002</v>
      </c>
      <c r="I32" s="36">
        <v>7371208.9299999997</v>
      </c>
      <c r="J32" s="36">
        <v>1711.32</v>
      </c>
      <c r="K32" s="36">
        <v>3756426.9</v>
      </c>
      <c r="L32" s="36">
        <v>203663.61</v>
      </c>
      <c r="M32" s="36">
        <v>1163.23</v>
      </c>
      <c r="N32" s="36">
        <v>2163987.54</v>
      </c>
      <c r="O32" s="36">
        <v>129976.73</v>
      </c>
      <c r="P32" s="36">
        <v>2096.23</v>
      </c>
      <c r="Q32" s="36">
        <v>6234552.2699999996</v>
      </c>
      <c r="R32" s="36">
        <v>207730.8</v>
      </c>
      <c r="S32" s="36">
        <v>0</v>
      </c>
      <c r="T32" s="36">
        <v>0</v>
      </c>
      <c r="U32" s="36">
        <v>0</v>
      </c>
      <c r="V32" s="36">
        <v>3127.74</v>
      </c>
      <c r="W32" s="36">
        <v>4847883.93</v>
      </c>
      <c r="X32" s="36">
        <v>301797.58</v>
      </c>
      <c r="Y32" s="36">
        <v>1358.68</v>
      </c>
      <c r="Z32" s="36">
        <v>2684618.97</v>
      </c>
      <c r="AA32" s="36">
        <v>149566.56</v>
      </c>
      <c r="AB32" s="36">
        <v>1644.16</v>
      </c>
      <c r="AC32" s="36">
        <v>3430011.08</v>
      </c>
      <c r="AD32" s="36">
        <v>179901.65</v>
      </c>
      <c r="AE32" s="36">
        <v>3458.71</v>
      </c>
      <c r="AF32" s="36">
        <v>8650264.0500000007</v>
      </c>
      <c r="AG32" s="36">
        <v>380967.6</v>
      </c>
      <c r="AH32" s="36">
        <v>27737.32</v>
      </c>
      <c r="AI32" s="36">
        <v>53209004.380000003</v>
      </c>
      <c r="AJ32" s="36">
        <v>3046736.16</v>
      </c>
      <c r="AK32" s="36">
        <v>4783.67</v>
      </c>
      <c r="AL32" s="36">
        <v>13434362.449999999</v>
      </c>
      <c r="AM32" s="36">
        <v>534805.01</v>
      </c>
      <c r="AN32" s="36">
        <v>3526.09</v>
      </c>
      <c r="AO32" s="36">
        <v>5028401.08</v>
      </c>
      <c r="AP32" s="36">
        <v>337755.21</v>
      </c>
      <c r="AQ32" s="36">
        <v>6004.03</v>
      </c>
      <c r="AR32" s="36">
        <v>15029242.5</v>
      </c>
      <c r="AS32" s="36">
        <v>663651.47</v>
      </c>
      <c r="AT32" s="36">
        <v>1596.17</v>
      </c>
      <c r="AU32" s="36">
        <v>2363749.83</v>
      </c>
      <c r="AV32" s="36">
        <v>154635.47</v>
      </c>
      <c r="AW32" s="36">
        <v>26164.35</v>
      </c>
      <c r="AX32" s="36">
        <v>35639880.439999998</v>
      </c>
      <c r="AY32" s="36">
        <v>2561795.73</v>
      </c>
      <c r="AZ32" s="36">
        <v>2299.2399999999998</v>
      </c>
      <c r="BA32" s="36">
        <v>7963798.5199999996</v>
      </c>
      <c r="BB32" s="36">
        <v>246709.79</v>
      </c>
      <c r="BC32" s="36">
        <v>123.93</v>
      </c>
      <c r="BD32" s="36">
        <v>233729.15</v>
      </c>
      <c r="BE32" s="36">
        <v>14523.1</v>
      </c>
      <c r="BF32" s="36">
        <v>0</v>
      </c>
      <c r="BG32" s="36">
        <v>0</v>
      </c>
      <c r="BH32" s="36">
        <v>0</v>
      </c>
      <c r="BI32" s="36">
        <v>4242.54</v>
      </c>
      <c r="BJ32" s="36">
        <v>24147042.420000002</v>
      </c>
      <c r="BK32" s="36">
        <v>663746.99</v>
      </c>
      <c r="BL32" s="36">
        <v>576</v>
      </c>
      <c r="BM32" s="36">
        <v>1131107.92</v>
      </c>
      <c r="BN32" s="36">
        <v>57316.14</v>
      </c>
      <c r="BO32" s="36">
        <v>684</v>
      </c>
      <c r="BP32" s="36">
        <v>2482701.2200000002</v>
      </c>
      <c r="BQ32" s="36">
        <v>74800.2</v>
      </c>
      <c r="BR32" s="36">
        <v>758.22</v>
      </c>
      <c r="BS32" s="36">
        <v>6887278.9699999997</v>
      </c>
      <c r="BT32" s="36">
        <v>93728.45</v>
      </c>
      <c r="BU32" s="36">
        <v>0</v>
      </c>
      <c r="BV32" s="36">
        <v>0</v>
      </c>
      <c r="BW32" s="36">
        <v>0</v>
      </c>
      <c r="BX32" s="36">
        <v>493.44</v>
      </c>
      <c r="BY32" s="36">
        <v>1455937.92</v>
      </c>
      <c r="BZ32" s="36">
        <v>54195.199999999997</v>
      </c>
      <c r="CA32" s="36">
        <v>412.93</v>
      </c>
      <c r="CB32" s="36">
        <v>751937.65</v>
      </c>
      <c r="CC32" s="36">
        <v>40585.360000000001</v>
      </c>
      <c r="CD32" s="36">
        <v>8982.7199999999993</v>
      </c>
      <c r="CE32" s="36">
        <v>19763629.760000002</v>
      </c>
      <c r="CF32" s="36">
        <v>993079.34</v>
      </c>
      <c r="CG32" s="36">
        <v>676.94</v>
      </c>
      <c r="CH32" s="36">
        <v>996654.51</v>
      </c>
      <c r="CI32" s="36">
        <v>68030.58</v>
      </c>
      <c r="CJ32" s="36">
        <v>7003.77</v>
      </c>
      <c r="CK32" s="36">
        <v>10339770.74</v>
      </c>
      <c r="CL32" s="36">
        <v>673153.23</v>
      </c>
      <c r="CM32" s="36">
        <v>2446.63</v>
      </c>
      <c r="CN32" s="36">
        <v>6359155.0999999996</v>
      </c>
      <c r="CO32" s="36">
        <v>272793.84000000003</v>
      </c>
      <c r="CP32" s="36">
        <v>2607.54</v>
      </c>
      <c r="CQ32" s="36">
        <v>4710297.07</v>
      </c>
      <c r="CR32" s="36">
        <v>252140.74</v>
      </c>
      <c r="CS32" s="36">
        <v>1633.84</v>
      </c>
      <c r="CT32" s="36">
        <v>6479022.1100000003</v>
      </c>
      <c r="CU32" s="36">
        <v>181389.25</v>
      </c>
      <c r="CV32" s="36">
        <v>0</v>
      </c>
      <c r="CW32" s="36">
        <v>0</v>
      </c>
      <c r="CX32" s="36">
        <v>0</v>
      </c>
      <c r="CY32" s="36">
        <v>554.17999999999995</v>
      </c>
      <c r="CZ32" s="36">
        <v>2347853.7200000002</v>
      </c>
      <c r="DA32" s="36">
        <v>70153.39</v>
      </c>
      <c r="DB32" s="36">
        <v>1396.96</v>
      </c>
      <c r="DC32" s="36">
        <v>4915249.33</v>
      </c>
      <c r="DD32" s="36">
        <v>162849.68</v>
      </c>
      <c r="DE32" s="36">
        <v>5436.46</v>
      </c>
      <c r="DF32" s="36">
        <v>8524196.4499999993</v>
      </c>
      <c r="DG32" s="36">
        <v>550240.39</v>
      </c>
      <c r="DH32" s="39"/>
      <c r="DI32" s="39"/>
      <c r="DJ32" s="39"/>
    </row>
    <row r="33" spans="1:114" x14ac:dyDescent="0.2">
      <c r="A33" s="37" t="s">
        <v>196</v>
      </c>
      <c r="B33" s="37" t="s">
        <v>189</v>
      </c>
      <c r="C33" s="37" t="s">
        <v>188</v>
      </c>
      <c r="D33" s="38">
        <v>3791149.36</v>
      </c>
      <c r="E33" s="38">
        <v>862808771.19000006</v>
      </c>
      <c r="F33" s="38">
        <v>182806776.84999999</v>
      </c>
      <c r="G33" s="36">
        <v>3196871.51</v>
      </c>
      <c r="H33" s="36">
        <v>472450826.05000001</v>
      </c>
      <c r="I33" s="36">
        <v>137432354.38</v>
      </c>
      <c r="J33" s="36">
        <v>5700.11</v>
      </c>
      <c r="K33" s="36">
        <v>5512765.0099999998</v>
      </c>
      <c r="L33" s="36">
        <v>464510.77</v>
      </c>
      <c r="M33" s="36">
        <v>6362.7</v>
      </c>
      <c r="N33" s="36">
        <v>4611024.79</v>
      </c>
      <c r="O33" s="36">
        <v>513188.14</v>
      </c>
      <c r="P33" s="36">
        <v>17662.439999999999</v>
      </c>
      <c r="Q33" s="36">
        <v>33414732.559999999</v>
      </c>
      <c r="R33" s="36">
        <v>1699602.71</v>
      </c>
      <c r="S33" s="36">
        <v>125.83</v>
      </c>
      <c r="T33" s="36">
        <v>100535.3</v>
      </c>
      <c r="U33" s="36">
        <v>10489.85</v>
      </c>
      <c r="V33" s="36">
        <v>29849.74</v>
      </c>
      <c r="W33" s="36">
        <v>15531732.130000001</v>
      </c>
      <c r="X33" s="36">
        <v>2219108.08</v>
      </c>
      <c r="Y33" s="36">
        <v>4955.63</v>
      </c>
      <c r="Z33" s="36">
        <v>3992629.62</v>
      </c>
      <c r="AA33" s="36">
        <v>406628.86</v>
      </c>
      <c r="AB33" s="36">
        <v>5935.08</v>
      </c>
      <c r="AC33" s="36">
        <v>4959922.34</v>
      </c>
      <c r="AD33" s="36">
        <v>511841.27</v>
      </c>
      <c r="AE33" s="36">
        <v>12473.92</v>
      </c>
      <c r="AF33" s="36">
        <v>12890491.27</v>
      </c>
      <c r="AG33" s="36">
        <v>1011366.43</v>
      </c>
      <c r="AH33" s="36">
        <v>131829.43</v>
      </c>
      <c r="AI33" s="36">
        <v>94246819.969999999</v>
      </c>
      <c r="AJ33" s="36">
        <v>10490440.779999999</v>
      </c>
      <c r="AK33" s="36">
        <v>27467.75</v>
      </c>
      <c r="AL33" s="36">
        <v>26993286.07</v>
      </c>
      <c r="AM33" s="36">
        <v>2311470.4700000002</v>
      </c>
      <c r="AN33" s="36">
        <v>42000.1</v>
      </c>
      <c r="AO33" s="36">
        <v>20742177.16</v>
      </c>
      <c r="AP33" s="36">
        <v>3155985.86</v>
      </c>
      <c r="AQ33" s="36">
        <v>24215.78</v>
      </c>
      <c r="AR33" s="36">
        <v>19572827.32</v>
      </c>
      <c r="AS33" s="36">
        <v>1871260</v>
      </c>
      <c r="AT33" s="36">
        <v>21292.240000000002</v>
      </c>
      <c r="AU33" s="36">
        <v>9448742.9399999995</v>
      </c>
      <c r="AV33" s="36">
        <v>1644378.32</v>
      </c>
      <c r="AW33" s="36">
        <v>200334.65</v>
      </c>
      <c r="AX33" s="36">
        <v>89370052.420000002</v>
      </c>
      <c r="AY33" s="36">
        <v>14359539.07</v>
      </c>
      <c r="AZ33" s="36">
        <v>19177.060000000001</v>
      </c>
      <c r="BA33" s="36">
        <v>36180975.530000001</v>
      </c>
      <c r="BB33" s="36">
        <v>1803895.65</v>
      </c>
      <c r="BC33" s="36">
        <v>429.81</v>
      </c>
      <c r="BD33" s="36">
        <v>734864.99</v>
      </c>
      <c r="BE33" s="36">
        <v>44115.03</v>
      </c>
      <c r="BF33" s="36">
        <v>240</v>
      </c>
      <c r="BG33" s="36">
        <v>305034.5</v>
      </c>
      <c r="BH33" s="36">
        <v>18157.900000000001</v>
      </c>
      <c r="BI33" s="36">
        <v>5414.66</v>
      </c>
      <c r="BJ33" s="36">
        <v>24070752.989999998</v>
      </c>
      <c r="BK33" s="36">
        <v>629446.18999999994</v>
      </c>
      <c r="BL33" s="36">
        <v>6060.92</v>
      </c>
      <c r="BM33" s="36">
        <v>3500334.12</v>
      </c>
      <c r="BN33" s="36">
        <v>460138.79</v>
      </c>
      <c r="BO33" s="36">
        <v>4983</v>
      </c>
      <c r="BP33" s="36">
        <v>10534861.09</v>
      </c>
      <c r="BQ33" s="36">
        <v>460156.28</v>
      </c>
      <c r="BR33" s="36">
        <v>508.96</v>
      </c>
      <c r="BS33" s="36">
        <v>4472292.82</v>
      </c>
      <c r="BT33" s="36">
        <v>57957.78</v>
      </c>
      <c r="BU33" s="36">
        <v>202.1</v>
      </c>
      <c r="BV33" s="36">
        <v>1396041.42</v>
      </c>
      <c r="BW33" s="36">
        <v>19618.849999999999</v>
      </c>
      <c r="BX33" s="36">
        <v>2273.41</v>
      </c>
      <c r="BY33" s="36">
        <v>2455196.7999999998</v>
      </c>
      <c r="BZ33" s="36">
        <v>208867.33</v>
      </c>
      <c r="CA33" s="36">
        <v>5815.67</v>
      </c>
      <c r="CB33" s="36">
        <v>3143034.44</v>
      </c>
      <c r="CC33" s="36">
        <v>432413.65</v>
      </c>
      <c r="CD33" s="36">
        <v>26365.34</v>
      </c>
      <c r="CE33" s="36">
        <v>25420136.879999999</v>
      </c>
      <c r="CF33" s="36">
        <v>2193855.9500000002</v>
      </c>
      <c r="CG33" s="36">
        <v>6351.22</v>
      </c>
      <c r="CH33" s="36">
        <v>4799343.5999999996</v>
      </c>
      <c r="CI33" s="36">
        <v>524287.19</v>
      </c>
      <c r="CJ33" s="36">
        <v>34457.599999999999</v>
      </c>
      <c r="CK33" s="36">
        <v>26332910.449999999</v>
      </c>
      <c r="CL33" s="36">
        <v>2654447.42</v>
      </c>
      <c r="CM33" s="36">
        <v>7763.53</v>
      </c>
      <c r="CN33" s="36">
        <v>9829703.2400000002</v>
      </c>
      <c r="CO33" s="36">
        <v>717862.76</v>
      </c>
      <c r="CP33" s="36">
        <v>24650.26</v>
      </c>
      <c r="CQ33" s="36">
        <v>12351158.1</v>
      </c>
      <c r="CR33" s="36">
        <v>1726747.38</v>
      </c>
      <c r="CS33" s="36">
        <v>3853.08</v>
      </c>
      <c r="CT33" s="36">
        <v>8393634.0199999996</v>
      </c>
      <c r="CU33" s="36">
        <v>355576.14</v>
      </c>
      <c r="CV33" s="36">
        <v>0</v>
      </c>
      <c r="CW33" s="36">
        <v>0</v>
      </c>
      <c r="CX33" s="36">
        <v>0</v>
      </c>
      <c r="CY33" s="36">
        <v>1147.75</v>
      </c>
      <c r="CZ33" s="36">
        <v>2534228.46</v>
      </c>
      <c r="DA33" s="36">
        <v>107807.91</v>
      </c>
      <c r="DB33" s="36">
        <v>2758.27</v>
      </c>
      <c r="DC33" s="36">
        <v>4164651.15</v>
      </c>
      <c r="DD33" s="36">
        <v>229326.38</v>
      </c>
      <c r="DE33" s="36">
        <v>47204.88</v>
      </c>
      <c r="DF33" s="36">
        <v>29655331.399999999</v>
      </c>
      <c r="DG33" s="36">
        <v>3679093.87</v>
      </c>
      <c r="DH33" s="39"/>
      <c r="DI33" s="39"/>
      <c r="DJ33" s="39"/>
    </row>
    <row r="34" spans="1:114" x14ac:dyDescent="0.2">
      <c r="A34" s="37" t="s">
        <v>197</v>
      </c>
      <c r="B34" s="37" t="s">
        <v>186</v>
      </c>
      <c r="C34" s="37" t="s">
        <v>187</v>
      </c>
      <c r="D34" s="38">
        <v>206801.2</v>
      </c>
      <c r="E34" s="38">
        <v>288401387.01999998</v>
      </c>
      <c r="F34" s="38">
        <v>18706371.18</v>
      </c>
      <c r="G34" s="36">
        <v>92594.84</v>
      </c>
      <c r="H34" s="36">
        <v>74095278.019999996</v>
      </c>
      <c r="I34" s="36">
        <v>7443321.9500000002</v>
      </c>
      <c r="J34" s="36">
        <v>825.49</v>
      </c>
      <c r="K34" s="36">
        <v>1925754.36</v>
      </c>
      <c r="L34" s="36">
        <v>104432.03</v>
      </c>
      <c r="M34" s="36">
        <v>672</v>
      </c>
      <c r="N34" s="36">
        <v>868704.53</v>
      </c>
      <c r="O34" s="36">
        <v>63690.52</v>
      </c>
      <c r="P34" s="36">
        <v>3216.21</v>
      </c>
      <c r="Q34" s="36">
        <v>8553712.5199999996</v>
      </c>
      <c r="R34" s="36">
        <v>304595.96000000002</v>
      </c>
      <c r="S34" s="36">
        <v>214.77</v>
      </c>
      <c r="T34" s="36">
        <v>545738.43000000005</v>
      </c>
      <c r="U34" s="36">
        <v>25314.639999999999</v>
      </c>
      <c r="V34" s="36">
        <v>5090.3900000000003</v>
      </c>
      <c r="W34" s="36">
        <v>8403741.6199999992</v>
      </c>
      <c r="X34" s="36">
        <v>481267.53</v>
      </c>
      <c r="Y34" s="36">
        <v>1548.73</v>
      </c>
      <c r="Z34" s="36">
        <v>3167351.27</v>
      </c>
      <c r="AA34" s="36">
        <v>175214.59</v>
      </c>
      <c r="AB34" s="36">
        <v>1166.96</v>
      </c>
      <c r="AC34" s="36">
        <v>3062159.52</v>
      </c>
      <c r="AD34" s="36">
        <v>120528.98</v>
      </c>
      <c r="AE34" s="36">
        <v>5310.87</v>
      </c>
      <c r="AF34" s="36">
        <v>13167725.1</v>
      </c>
      <c r="AG34" s="36">
        <v>569739.16</v>
      </c>
      <c r="AH34" s="36">
        <v>48312.12</v>
      </c>
      <c r="AI34" s="36">
        <v>92561891.060000002</v>
      </c>
      <c r="AJ34" s="36">
        <v>4966491.1900000004</v>
      </c>
      <c r="AK34" s="36">
        <v>4394.5600000000004</v>
      </c>
      <c r="AL34" s="36">
        <v>11895822.439999999</v>
      </c>
      <c r="AM34" s="36">
        <v>451663.44</v>
      </c>
      <c r="AN34" s="36">
        <v>3895.4</v>
      </c>
      <c r="AO34" s="36">
        <v>6556711.5499999998</v>
      </c>
      <c r="AP34" s="36">
        <v>357402.09</v>
      </c>
      <c r="AQ34" s="36">
        <v>7034.36</v>
      </c>
      <c r="AR34" s="36">
        <v>17640916.579999998</v>
      </c>
      <c r="AS34" s="36">
        <v>767756.17</v>
      </c>
      <c r="AT34" s="36">
        <v>3210</v>
      </c>
      <c r="AU34" s="36">
        <v>5433334.25</v>
      </c>
      <c r="AV34" s="36">
        <v>305595.31</v>
      </c>
      <c r="AW34" s="36">
        <v>20034.78</v>
      </c>
      <c r="AX34" s="36">
        <v>30807223.010000002</v>
      </c>
      <c r="AY34" s="36">
        <v>1904275.86</v>
      </c>
      <c r="AZ34" s="36">
        <v>1161.93</v>
      </c>
      <c r="BA34" s="36">
        <v>4217391.72</v>
      </c>
      <c r="BB34" s="36">
        <v>127861.21</v>
      </c>
      <c r="BC34" s="36">
        <v>4190.51</v>
      </c>
      <c r="BD34" s="36">
        <v>5209921.5</v>
      </c>
      <c r="BE34" s="36">
        <v>387199.14</v>
      </c>
      <c r="BF34" s="36">
        <v>0</v>
      </c>
      <c r="BG34" s="36">
        <v>0</v>
      </c>
      <c r="BH34" s="36">
        <v>0</v>
      </c>
      <c r="BI34" s="36">
        <v>9660.1</v>
      </c>
      <c r="BJ34" s="36">
        <v>42229999.609999999</v>
      </c>
      <c r="BK34" s="36">
        <v>1206449.01</v>
      </c>
      <c r="BL34" s="36">
        <v>672</v>
      </c>
      <c r="BM34" s="36">
        <v>1138117.1599999999</v>
      </c>
      <c r="BN34" s="36">
        <v>63650.47</v>
      </c>
      <c r="BO34" s="36">
        <v>1436.7</v>
      </c>
      <c r="BP34" s="36">
        <v>4627599.01</v>
      </c>
      <c r="BQ34" s="36">
        <v>141266.57</v>
      </c>
      <c r="BR34" s="36">
        <v>777.92</v>
      </c>
      <c r="BS34" s="36">
        <v>6798463.54</v>
      </c>
      <c r="BT34" s="36">
        <v>99865.44</v>
      </c>
      <c r="BU34" s="36">
        <v>193.93</v>
      </c>
      <c r="BV34" s="36">
        <v>1234204.8700000001</v>
      </c>
      <c r="BW34" s="36">
        <v>20947.05</v>
      </c>
      <c r="BX34" s="36">
        <v>775.97</v>
      </c>
      <c r="BY34" s="36">
        <v>2000724.97</v>
      </c>
      <c r="BZ34" s="36">
        <v>84455.25</v>
      </c>
      <c r="CA34" s="36">
        <v>348</v>
      </c>
      <c r="CB34" s="36">
        <v>564119.18999999994</v>
      </c>
      <c r="CC34" s="36">
        <v>31410.9</v>
      </c>
      <c r="CD34" s="36">
        <v>10346.65</v>
      </c>
      <c r="CE34" s="36">
        <v>25709338.68</v>
      </c>
      <c r="CF34" s="36">
        <v>1185319.1499999999</v>
      </c>
      <c r="CG34" s="36">
        <v>1560</v>
      </c>
      <c r="CH34" s="36">
        <v>2474302.02</v>
      </c>
      <c r="CI34" s="36">
        <v>143683.20000000001</v>
      </c>
      <c r="CJ34" s="36">
        <v>15927.93</v>
      </c>
      <c r="CK34" s="36">
        <v>23966813.18</v>
      </c>
      <c r="CL34" s="36">
        <v>1446889.1</v>
      </c>
      <c r="CM34" s="36">
        <v>4043.2</v>
      </c>
      <c r="CN34" s="36">
        <v>10652931.800000001</v>
      </c>
      <c r="CO34" s="36">
        <v>445009.34</v>
      </c>
      <c r="CP34" s="36">
        <v>13098.23</v>
      </c>
      <c r="CQ34" s="36">
        <v>19696386.07</v>
      </c>
      <c r="CR34" s="36">
        <v>1195677.1100000001</v>
      </c>
      <c r="CS34" s="36">
        <v>1525.31</v>
      </c>
      <c r="CT34" s="36">
        <v>6914446.9100000001</v>
      </c>
      <c r="CU34" s="36">
        <v>167847.74</v>
      </c>
      <c r="CV34" s="36">
        <v>0</v>
      </c>
      <c r="CW34" s="36">
        <v>0</v>
      </c>
      <c r="CX34" s="36">
        <v>0</v>
      </c>
      <c r="CY34" s="36">
        <v>550.52</v>
      </c>
      <c r="CZ34" s="36">
        <v>1737435.35</v>
      </c>
      <c r="DA34" s="36">
        <v>62085.3</v>
      </c>
      <c r="DB34" s="36">
        <v>2334.37</v>
      </c>
      <c r="DC34" s="36">
        <v>7410786.1399999997</v>
      </c>
      <c r="DD34" s="36">
        <v>244554.91</v>
      </c>
      <c r="DE34" s="36">
        <v>5451.59</v>
      </c>
      <c r="DF34" s="36">
        <v>9252679.9299999997</v>
      </c>
      <c r="DG34" s="36">
        <v>509293.94</v>
      </c>
      <c r="DH34" s="39"/>
      <c r="DI34" s="39"/>
      <c r="DJ34" s="39"/>
    </row>
    <row r="35" spans="1:114" x14ac:dyDescent="0.2">
      <c r="A35" s="37" t="s">
        <v>197</v>
      </c>
      <c r="B35" s="37" t="s">
        <v>186</v>
      </c>
      <c r="C35" s="37" t="s">
        <v>188</v>
      </c>
      <c r="D35" s="38">
        <v>3496970.01</v>
      </c>
      <c r="E35" s="38">
        <v>1103940189.8</v>
      </c>
      <c r="F35" s="38">
        <v>192486696.63</v>
      </c>
      <c r="G35" s="36">
        <v>2725066.74</v>
      </c>
      <c r="H35" s="36">
        <v>571981609.90999997</v>
      </c>
      <c r="I35" s="36">
        <v>136052367.47999999</v>
      </c>
      <c r="J35" s="36">
        <v>1851.43</v>
      </c>
      <c r="K35" s="36">
        <v>2408722.0699999998</v>
      </c>
      <c r="L35" s="36">
        <v>158352.78</v>
      </c>
      <c r="M35" s="36">
        <v>3999</v>
      </c>
      <c r="N35" s="36">
        <v>3526679.49</v>
      </c>
      <c r="O35" s="36">
        <v>331555.32</v>
      </c>
      <c r="P35" s="36">
        <v>22280.74</v>
      </c>
      <c r="Q35" s="36">
        <v>42879772.840000004</v>
      </c>
      <c r="R35" s="36">
        <v>2034795.07</v>
      </c>
      <c r="S35" s="36">
        <v>488.93</v>
      </c>
      <c r="T35" s="36">
        <v>540267.66</v>
      </c>
      <c r="U35" s="36">
        <v>47537.04</v>
      </c>
      <c r="V35" s="36">
        <v>39380.239999999998</v>
      </c>
      <c r="W35" s="36">
        <v>25464037.640000001</v>
      </c>
      <c r="X35" s="36">
        <v>2859387.92</v>
      </c>
      <c r="Y35" s="36">
        <v>6156</v>
      </c>
      <c r="Z35" s="36">
        <v>4738087.41</v>
      </c>
      <c r="AA35" s="36">
        <v>483484.48</v>
      </c>
      <c r="AB35" s="36">
        <v>4400.75</v>
      </c>
      <c r="AC35" s="36">
        <v>4530347.53</v>
      </c>
      <c r="AD35" s="36">
        <v>370143.01</v>
      </c>
      <c r="AE35" s="36">
        <v>17904.740000000002</v>
      </c>
      <c r="AF35" s="36">
        <v>17678538.120000001</v>
      </c>
      <c r="AG35" s="36">
        <v>1413415.7</v>
      </c>
      <c r="AH35" s="36">
        <v>250962.51</v>
      </c>
      <c r="AI35" s="36">
        <v>183616919.40000001</v>
      </c>
      <c r="AJ35" s="36">
        <v>19032616.43</v>
      </c>
      <c r="AK35" s="36">
        <v>21189.84</v>
      </c>
      <c r="AL35" s="36">
        <v>21586694.91</v>
      </c>
      <c r="AM35" s="36">
        <v>1768338.4</v>
      </c>
      <c r="AN35" s="36">
        <v>34764.18</v>
      </c>
      <c r="AO35" s="36">
        <v>21298359.699999999</v>
      </c>
      <c r="AP35" s="36">
        <v>2562090.9900000002</v>
      </c>
      <c r="AQ35" s="36">
        <v>22847.46</v>
      </c>
      <c r="AR35" s="36">
        <v>20713950.120000001</v>
      </c>
      <c r="AS35" s="36">
        <v>1837972.96</v>
      </c>
      <c r="AT35" s="36">
        <v>39708.51</v>
      </c>
      <c r="AU35" s="36">
        <v>19868647.300000001</v>
      </c>
      <c r="AV35" s="36">
        <v>2910188.47</v>
      </c>
      <c r="AW35" s="36">
        <v>163428</v>
      </c>
      <c r="AX35" s="36">
        <v>87560666.319999993</v>
      </c>
      <c r="AY35" s="36">
        <v>11333197.439999999</v>
      </c>
      <c r="AZ35" s="36">
        <v>6861.85</v>
      </c>
      <c r="BA35" s="36">
        <v>13904505.359999999</v>
      </c>
      <c r="BB35" s="36">
        <v>618138.43999999994</v>
      </c>
      <c r="BC35" s="36">
        <v>29316.18</v>
      </c>
      <c r="BD35" s="36">
        <v>18449904.039999999</v>
      </c>
      <c r="BE35" s="36">
        <v>2301625.5699999998</v>
      </c>
      <c r="BF35" s="36">
        <v>324</v>
      </c>
      <c r="BG35" s="36">
        <v>303985.89</v>
      </c>
      <c r="BH35" s="36">
        <v>30531.47</v>
      </c>
      <c r="BI35" s="36">
        <v>11946.63</v>
      </c>
      <c r="BJ35" s="36">
        <v>48182851.350000001</v>
      </c>
      <c r="BK35" s="36">
        <v>1272605.83</v>
      </c>
      <c r="BL35" s="36">
        <v>5372.2</v>
      </c>
      <c r="BM35" s="36">
        <v>3418786.16</v>
      </c>
      <c r="BN35" s="36">
        <v>380777.82</v>
      </c>
      <c r="BO35" s="36">
        <v>9809.5400000000009</v>
      </c>
      <c r="BP35" s="36">
        <v>21473606.640000001</v>
      </c>
      <c r="BQ35" s="36">
        <v>891291.42</v>
      </c>
      <c r="BR35" s="36">
        <v>731.79</v>
      </c>
      <c r="BS35" s="36">
        <v>4791325.53</v>
      </c>
      <c r="BT35" s="36">
        <v>74211.31</v>
      </c>
      <c r="BU35" s="36">
        <v>563.05999999999995</v>
      </c>
      <c r="BV35" s="36">
        <v>2863211.75</v>
      </c>
      <c r="BW35" s="36">
        <v>51837.5</v>
      </c>
      <c r="BX35" s="36">
        <v>2485.35</v>
      </c>
      <c r="BY35" s="36">
        <v>3055231.43</v>
      </c>
      <c r="BZ35" s="36">
        <v>217306.43</v>
      </c>
      <c r="CA35" s="36">
        <v>3446.99</v>
      </c>
      <c r="CB35" s="36">
        <v>2057901.87</v>
      </c>
      <c r="CC35" s="36">
        <v>235403.8</v>
      </c>
      <c r="CD35" s="36">
        <v>24185.22</v>
      </c>
      <c r="CE35" s="36">
        <v>24556434.870000001</v>
      </c>
      <c r="CF35" s="36">
        <v>2020762.86</v>
      </c>
      <c r="CG35" s="36">
        <v>14678.94</v>
      </c>
      <c r="CH35" s="36">
        <v>11605563.34</v>
      </c>
      <c r="CI35" s="36">
        <v>1151638.27</v>
      </c>
      <c r="CJ35" s="36">
        <v>73294.45</v>
      </c>
      <c r="CK35" s="36">
        <v>61512973.729999997</v>
      </c>
      <c r="CL35" s="36">
        <v>5567571.3200000003</v>
      </c>
      <c r="CM35" s="36">
        <v>9030.84</v>
      </c>
      <c r="CN35" s="36">
        <v>11639819.369999999</v>
      </c>
      <c r="CO35" s="36">
        <v>791071.55</v>
      </c>
      <c r="CP35" s="36">
        <v>132493.88</v>
      </c>
      <c r="CQ35" s="36">
        <v>65282246.909999996</v>
      </c>
      <c r="CR35" s="36">
        <v>8893658.9399999995</v>
      </c>
      <c r="CS35" s="36">
        <v>3188.46</v>
      </c>
      <c r="CT35" s="36">
        <v>6032018.2699999996</v>
      </c>
      <c r="CU35" s="36">
        <v>293830.88</v>
      </c>
      <c r="CV35" s="36">
        <v>0</v>
      </c>
      <c r="CW35" s="36">
        <v>0</v>
      </c>
      <c r="CX35" s="36">
        <v>0</v>
      </c>
      <c r="CY35" s="36">
        <v>1070.01</v>
      </c>
      <c r="CZ35" s="36">
        <v>1652266.95</v>
      </c>
      <c r="DA35" s="36">
        <v>103177</v>
      </c>
      <c r="DB35" s="36">
        <v>5006.95</v>
      </c>
      <c r="DC35" s="36">
        <v>6264871.3099999996</v>
      </c>
      <c r="DD35" s="36">
        <v>424268.85</v>
      </c>
      <c r="DE35" s="36">
        <v>43780.49</v>
      </c>
      <c r="DF35" s="36">
        <v>31833179.91</v>
      </c>
      <c r="DG35" s="36">
        <v>3327551.94</v>
      </c>
      <c r="DH35" s="39"/>
      <c r="DI35" s="39"/>
      <c r="DJ35" s="39"/>
    </row>
    <row r="36" spans="1:114" x14ac:dyDescent="0.2">
      <c r="A36" s="37" t="s">
        <v>197</v>
      </c>
      <c r="B36" s="37" t="s">
        <v>189</v>
      </c>
      <c r="C36" s="37" t="s">
        <v>187</v>
      </c>
      <c r="D36" s="38">
        <v>219120.19</v>
      </c>
      <c r="E36" s="38">
        <v>308178750.06</v>
      </c>
      <c r="F36" s="38">
        <v>20706635.690000001</v>
      </c>
      <c r="G36" s="36">
        <v>99324.13</v>
      </c>
      <c r="H36" s="36">
        <v>84329786.510000005</v>
      </c>
      <c r="I36" s="36">
        <v>8517456.8200000003</v>
      </c>
      <c r="J36" s="36">
        <v>1671.2</v>
      </c>
      <c r="K36" s="36">
        <v>4052155.41</v>
      </c>
      <c r="L36" s="36">
        <v>204207.52</v>
      </c>
      <c r="M36" s="36">
        <v>817.62</v>
      </c>
      <c r="N36" s="36">
        <v>1614453.28</v>
      </c>
      <c r="O36" s="36">
        <v>90358.75</v>
      </c>
      <c r="P36" s="36">
        <v>2625.26</v>
      </c>
      <c r="Q36" s="36">
        <v>7895439.4199999999</v>
      </c>
      <c r="R36" s="36">
        <v>274676.18</v>
      </c>
      <c r="S36" s="36">
        <v>240</v>
      </c>
      <c r="T36" s="36">
        <v>751000.79</v>
      </c>
      <c r="U36" s="36">
        <v>23875.95</v>
      </c>
      <c r="V36" s="36">
        <v>3778.77</v>
      </c>
      <c r="W36" s="36">
        <v>6482084.5899999999</v>
      </c>
      <c r="X36" s="36">
        <v>367141.95</v>
      </c>
      <c r="Y36" s="36">
        <v>1374.4</v>
      </c>
      <c r="Z36" s="36">
        <v>2273459.2200000002</v>
      </c>
      <c r="AA36" s="36">
        <v>149213.91</v>
      </c>
      <c r="AB36" s="36">
        <v>3699.59</v>
      </c>
      <c r="AC36" s="36">
        <v>7938740.6900000004</v>
      </c>
      <c r="AD36" s="36">
        <v>393850.85</v>
      </c>
      <c r="AE36" s="36">
        <v>6894.88</v>
      </c>
      <c r="AF36" s="36">
        <v>18317375.690000001</v>
      </c>
      <c r="AG36" s="36">
        <v>761409.89</v>
      </c>
      <c r="AH36" s="36">
        <v>32264.67</v>
      </c>
      <c r="AI36" s="36">
        <v>65000293.189999998</v>
      </c>
      <c r="AJ36" s="36">
        <v>3495056.82</v>
      </c>
      <c r="AK36" s="36">
        <v>7878.84</v>
      </c>
      <c r="AL36" s="36">
        <v>20961976.850000001</v>
      </c>
      <c r="AM36" s="36">
        <v>817820.3</v>
      </c>
      <c r="AN36" s="36">
        <v>5731.73</v>
      </c>
      <c r="AO36" s="36">
        <v>8381200.8700000001</v>
      </c>
      <c r="AP36" s="36">
        <v>554913.84</v>
      </c>
      <c r="AQ36" s="36">
        <v>7718.21</v>
      </c>
      <c r="AR36" s="36">
        <v>20258002.510000002</v>
      </c>
      <c r="AS36" s="36">
        <v>835311.23</v>
      </c>
      <c r="AT36" s="36">
        <v>3318.72</v>
      </c>
      <c r="AU36" s="36">
        <v>5431610.1500000004</v>
      </c>
      <c r="AV36" s="36">
        <v>312710.32</v>
      </c>
      <c r="AW36" s="36">
        <v>42061.02</v>
      </c>
      <c r="AX36" s="36">
        <v>58278926.560000002</v>
      </c>
      <c r="AY36" s="36">
        <v>4053725.13</v>
      </c>
      <c r="AZ36" s="36">
        <v>2638.46</v>
      </c>
      <c r="BA36" s="36">
        <v>9586087.6500000004</v>
      </c>
      <c r="BB36" s="36">
        <v>288353.57</v>
      </c>
      <c r="BC36" s="36">
        <v>269.17</v>
      </c>
      <c r="BD36" s="36">
        <v>620600.81000000006</v>
      </c>
      <c r="BE36" s="36">
        <v>30561.4</v>
      </c>
      <c r="BF36" s="36">
        <v>132</v>
      </c>
      <c r="BG36" s="36">
        <v>384147.25</v>
      </c>
      <c r="BH36" s="36">
        <v>12540.8</v>
      </c>
      <c r="BI36" s="36">
        <v>6849.37</v>
      </c>
      <c r="BJ36" s="36">
        <v>37004012.25</v>
      </c>
      <c r="BK36" s="36">
        <v>962275.6</v>
      </c>
      <c r="BL36" s="36">
        <v>610.85</v>
      </c>
      <c r="BM36" s="36">
        <v>1088934.42</v>
      </c>
      <c r="BN36" s="36">
        <v>57542.55</v>
      </c>
      <c r="BO36" s="36">
        <v>657.23</v>
      </c>
      <c r="BP36" s="36">
        <v>2108408.42</v>
      </c>
      <c r="BQ36" s="36">
        <v>75963.009999999995</v>
      </c>
      <c r="BR36" s="36">
        <v>1132.27</v>
      </c>
      <c r="BS36" s="36">
        <v>9930134.9399999995</v>
      </c>
      <c r="BT36" s="36">
        <v>143265.32</v>
      </c>
      <c r="BU36" s="36">
        <v>0</v>
      </c>
      <c r="BV36" s="36">
        <v>0</v>
      </c>
      <c r="BW36" s="36">
        <v>0</v>
      </c>
      <c r="BX36" s="36">
        <v>1193.69</v>
      </c>
      <c r="BY36" s="36">
        <v>3119107.3</v>
      </c>
      <c r="BZ36" s="36">
        <v>135835.20000000001</v>
      </c>
      <c r="CA36" s="36">
        <v>743.1</v>
      </c>
      <c r="CB36" s="36">
        <v>1363010.63</v>
      </c>
      <c r="CC36" s="36">
        <v>68867.81</v>
      </c>
      <c r="CD36" s="36">
        <v>8807.49</v>
      </c>
      <c r="CE36" s="36">
        <v>20435895.469999999</v>
      </c>
      <c r="CF36" s="36">
        <v>972664.83</v>
      </c>
      <c r="CG36" s="36">
        <v>848.3</v>
      </c>
      <c r="CH36" s="36">
        <v>1194650.56</v>
      </c>
      <c r="CI36" s="36">
        <v>78098.31</v>
      </c>
      <c r="CJ36" s="36">
        <v>10944.34</v>
      </c>
      <c r="CK36" s="36">
        <v>16042353.98</v>
      </c>
      <c r="CL36" s="36">
        <v>1019197.75</v>
      </c>
      <c r="CM36" s="36">
        <v>3667.18</v>
      </c>
      <c r="CN36" s="36">
        <v>10579815.460000001</v>
      </c>
      <c r="CO36" s="36">
        <v>422950.06</v>
      </c>
      <c r="CP36" s="36">
        <v>3679.3</v>
      </c>
      <c r="CQ36" s="36">
        <v>7256702.9000000004</v>
      </c>
      <c r="CR36" s="36">
        <v>358391.81</v>
      </c>
      <c r="CS36" s="36">
        <v>2282.5300000000002</v>
      </c>
      <c r="CT36" s="36">
        <v>8730530.4700000007</v>
      </c>
      <c r="CU36" s="36">
        <v>247841.36</v>
      </c>
      <c r="CV36" s="36">
        <v>0</v>
      </c>
      <c r="CW36" s="36">
        <v>0</v>
      </c>
      <c r="CX36" s="36">
        <v>0</v>
      </c>
      <c r="CY36" s="36">
        <v>870.35</v>
      </c>
      <c r="CZ36" s="36">
        <v>3238988.38</v>
      </c>
      <c r="DA36" s="36">
        <v>98017.82</v>
      </c>
      <c r="DB36" s="36">
        <v>1573.51</v>
      </c>
      <c r="DC36" s="36">
        <v>5994441.2000000002</v>
      </c>
      <c r="DD36" s="36">
        <v>178725.92</v>
      </c>
      <c r="DE36" s="36">
        <v>10479.52</v>
      </c>
      <c r="DF36" s="36">
        <v>16161697.939999999</v>
      </c>
      <c r="DG36" s="36">
        <v>990350.64</v>
      </c>
      <c r="DH36" s="39"/>
      <c r="DI36" s="39"/>
      <c r="DJ36" s="39"/>
    </row>
    <row r="37" spans="1:114" x14ac:dyDescent="0.2">
      <c r="A37" s="37" t="s">
        <v>197</v>
      </c>
      <c r="B37" s="37" t="s">
        <v>189</v>
      </c>
      <c r="C37" s="37" t="s">
        <v>188</v>
      </c>
      <c r="D37" s="38">
        <v>3539926.92</v>
      </c>
      <c r="E37" s="38">
        <v>1034356689.88</v>
      </c>
      <c r="F37" s="38">
        <v>188622098.46000001</v>
      </c>
      <c r="G37" s="36">
        <v>2760330.65</v>
      </c>
      <c r="H37" s="36">
        <v>513722649.67000002</v>
      </c>
      <c r="I37" s="36">
        <v>129345132.43000001</v>
      </c>
      <c r="J37" s="36">
        <v>4213.97</v>
      </c>
      <c r="K37" s="36">
        <v>4244162.37</v>
      </c>
      <c r="L37" s="36">
        <v>354418.98</v>
      </c>
      <c r="M37" s="36">
        <v>4270.83</v>
      </c>
      <c r="N37" s="36">
        <v>3372856.28</v>
      </c>
      <c r="O37" s="36">
        <v>332280.99</v>
      </c>
      <c r="P37" s="36">
        <v>17273.009999999998</v>
      </c>
      <c r="Q37" s="36">
        <v>32686957.699999999</v>
      </c>
      <c r="R37" s="36">
        <v>1634508.29</v>
      </c>
      <c r="S37" s="36">
        <v>471.54</v>
      </c>
      <c r="T37" s="36">
        <v>612464.97</v>
      </c>
      <c r="U37" s="36">
        <v>46334.38</v>
      </c>
      <c r="V37" s="36">
        <v>33615.67</v>
      </c>
      <c r="W37" s="36">
        <v>21347699.77</v>
      </c>
      <c r="X37" s="36">
        <v>2521756.63</v>
      </c>
      <c r="Y37" s="36">
        <v>5277.4</v>
      </c>
      <c r="Z37" s="36">
        <v>3708303.92</v>
      </c>
      <c r="AA37" s="36">
        <v>423884.61</v>
      </c>
      <c r="AB37" s="36">
        <v>10630.68</v>
      </c>
      <c r="AC37" s="36">
        <v>10961757.199999999</v>
      </c>
      <c r="AD37" s="36">
        <v>936918.32</v>
      </c>
      <c r="AE37" s="36">
        <v>21803.15</v>
      </c>
      <c r="AF37" s="36">
        <v>22710218.329999998</v>
      </c>
      <c r="AG37" s="36">
        <v>1799116.21</v>
      </c>
      <c r="AH37" s="36">
        <v>143651.68</v>
      </c>
      <c r="AI37" s="36">
        <v>108427993.08</v>
      </c>
      <c r="AJ37" s="36">
        <v>11371458</v>
      </c>
      <c r="AK37" s="36">
        <v>38406.019999999997</v>
      </c>
      <c r="AL37" s="36">
        <v>40067092.950000003</v>
      </c>
      <c r="AM37" s="36">
        <v>3221149.63</v>
      </c>
      <c r="AN37" s="36">
        <v>58136.639999999999</v>
      </c>
      <c r="AO37" s="36">
        <v>31470121.879999999</v>
      </c>
      <c r="AP37" s="36">
        <v>4361199.53</v>
      </c>
      <c r="AQ37" s="36">
        <v>24680.89</v>
      </c>
      <c r="AR37" s="36">
        <v>21597983.699999999</v>
      </c>
      <c r="AS37" s="36">
        <v>1944858.55</v>
      </c>
      <c r="AT37" s="36">
        <v>34814.370000000003</v>
      </c>
      <c r="AU37" s="36">
        <v>17138063.129999999</v>
      </c>
      <c r="AV37" s="36">
        <v>2703700.46</v>
      </c>
      <c r="AW37" s="36">
        <v>313120.11</v>
      </c>
      <c r="AX37" s="36">
        <v>152337604.65000001</v>
      </c>
      <c r="AY37" s="36">
        <v>22654337.949999999</v>
      </c>
      <c r="AZ37" s="36">
        <v>18793.73</v>
      </c>
      <c r="BA37" s="36">
        <v>36205637.159999996</v>
      </c>
      <c r="BB37" s="36">
        <v>1758645.4</v>
      </c>
      <c r="BC37" s="36">
        <v>1093.8699999999999</v>
      </c>
      <c r="BD37" s="36">
        <v>1701757.2</v>
      </c>
      <c r="BE37" s="36">
        <v>103755.37</v>
      </c>
      <c r="BF37" s="36">
        <v>312</v>
      </c>
      <c r="BG37" s="36">
        <v>391289.5</v>
      </c>
      <c r="BH37" s="36">
        <v>22128.799999999999</v>
      </c>
      <c r="BI37" s="36">
        <v>8570.91</v>
      </c>
      <c r="BJ37" s="36">
        <v>38232573.880000003</v>
      </c>
      <c r="BK37" s="36">
        <v>996544.1</v>
      </c>
      <c r="BL37" s="36">
        <v>6142.61</v>
      </c>
      <c r="BM37" s="36">
        <v>3841459.7</v>
      </c>
      <c r="BN37" s="36">
        <v>466882.16</v>
      </c>
      <c r="BO37" s="36">
        <v>4161.3</v>
      </c>
      <c r="BP37" s="36">
        <v>9067666.9600000009</v>
      </c>
      <c r="BQ37" s="36">
        <v>390639.38</v>
      </c>
      <c r="BR37" s="36">
        <v>983.54</v>
      </c>
      <c r="BS37" s="36">
        <v>7792294.4500000002</v>
      </c>
      <c r="BT37" s="36">
        <v>109161.62</v>
      </c>
      <c r="BU37" s="36">
        <v>282.33</v>
      </c>
      <c r="BV37" s="36">
        <v>1178347.01</v>
      </c>
      <c r="BW37" s="36">
        <v>28560.55</v>
      </c>
      <c r="BX37" s="36">
        <v>3607.9</v>
      </c>
      <c r="BY37" s="36">
        <v>4034039.77</v>
      </c>
      <c r="BZ37" s="36">
        <v>348229.86</v>
      </c>
      <c r="CA37" s="36">
        <v>6504.55</v>
      </c>
      <c r="CB37" s="36">
        <v>4254373.22</v>
      </c>
      <c r="CC37" s="36">
        <v>502636.72</v>
      </c>
      <c r="CD37" s="36">
        <v>24502.78</v>
      </c>
      <c r="CE37" s="36">
        <v>22870227.859999999</v>
      </c>
      <c r="CF37" s="36">
        <v>1994695.93</v>
      </c>
      <c r="CG37" s="36">
        <v>9352.3799999999992</v>
      </c>
      <c r="CH37" s="36">
        <v>6818362.6399999997</v>
      </c>
      <c r="CI37" s="36">
        <v>769530.32</v>
      </c>
      <c r="CJ37" s="36">
        <v>46847.57</v>
      </c>
      <c r="CK37" s="36">
        <v>38297695.539999999</v>
      </c>
      <c r="CL37" s="36">
        <v>3557925.79</v>
      </c>
      <c r="CM37" s="36">
        <v>8466.11</v>
      </c>
      <c r="CN37" s="36">
        <v>12271758.689999999</v>
      </c>
      <c r="CO37" s="36">
        <v>773106.77</v>
      </c>
      <c r="CP37" s="36">
        <v>28853.62</v>
      </c>
      <c r="CQ37" s="36">
        <v>16979020.039999999</v>
      </c>
      <c r="CR37" s="36">
        <v>2084170.34</v>
      </c>
      <c r="CS37" s="36">
        <v>5341.37</v>
      </c>
      <c r="CT37" s="36">
        <v>11916569</v>
      </c>
      <c r="CU37" s="36">
        <v>511609.1</v>
      </c>
      <c r="CV37" s="36">
        <v>0</v>
      </c>
      <c r="CW37" s="36">
        <v>0</v>
      </c>
      <c r="CX37" s="36">
        <v>0</v>
      </c>
      <c r="CY37" s="36">
        <v>1528.48</v>
      </c>
      <c r="CZ37" s="36">
        <v>2725368.74</v>
      </c>
      <c r="DA37" s="36">
        <v>152006.76</v>
      </c>
      <c r="DB37" s="36">
        <v>3280.46</v>
      </c>
      <c r="DC37" s="36">
        <v>5918853.3499999996</v>
      </c>
      <c r="DD37" s="36">
        <v>307950.51</v>
      </c>
      <c r="DE37" s="36">
        <v>79437.47</v>
      </c>
      <c r="DF37" s="36">
        <v>52176665.439999998</v>
      </c>
      <c r="DG37" s="36">
        <v>6177012.5199999996</v>
      </c>
      <c r="DH37" s="39"/>
      <c r="DI37" s="39"/>
      <c r="DJ37" s="39"/>
    </row>
    <row r="38" spans="1:114" x14ac:dyDescent="0.2">
      <c r="A38" s="37" t="s">
        <v>198</v>
      </c>
      <c r="B38" s="37" t="s">
        <v>186</v>
      </c>
      <c r="C38" s="37" t="s">
        <v>187</v>
      </c>
      <c r="D38" s="38">
        <v>217679.28</v>
      </c>
      <c r="E38" s="38">
        <v>305861132.92000002</v>
      </c>
      <c r="F38" s="38">
        <v>19385878.010000002</v>
      </c>
      <c r="G38" s="36">
        <v>91294.42</v>
      </c>
      <c r="H38" s="36">
        <v>72835678.840000004</v>
      </c>
      <c r="I38" s="36">
        <v>7225100.5899999999</v>
      </c>
      <c r="J38" s="36">
        <v>725.74</v>
      </c>
      <c r="K38" s="36">
        <v>1385035.53</v>
      </c>
      <c r="L38" s="36">
        <v>82946.850000000006</v>
      </c>
      <c r="M38" s="36">
        <v>408</v>
      </c>
      <c r="N38" s="36">
        <v>700837.12</v>
      </c>
      <c r="O38" s="36">
        <v>37901.5</v>
      </c>
      <c r="P38" s="36">
        <v>2989.28</v>
      </c>
      <c r="Q38" s="36">
        <v>7767268.5899999999</v>
      </c>
      <c r="R38" s="36">
        <v>294292.65999999997</v>
      </c>
      <c r="S38" s="36">
        <v>359.48</v>
      </c>
      <c r="T38" s="36">
        <v>942706.39</v>
      </c>
      <c r="U38" s="36">
        <v>41028.300000000003</v>
      </c>
      <c r="V38" s="36">
        <v>5719.12</v>
      </c>
      <c r="W38" s="36">
        <v>10555386.82</v>
      </c>
      <c r="X38" s="36">
        <v>544352.4</v>
      </c>
      <c r="Y38" s="36">
        <v>1397.67</v>
      </c>
      <c r="Z38" s="36">
        <v>2792432.05</v>
      </c>
      <c r="AA38" s="36">
        <v>158301.01999999999</v>
      </c>
      <c r="AB38" s="36">
        <v>2312.92</v>
      </c>
      <c r="AC38" s="36">
        <v>5952835.8600000003</v>
      </c>
      <c r="AD38" s="36">
        <v>244587.72</v>
      </c>
      <c r="AE38" s="36">
        <v>8574.02</v>
      </c>
      <c r="AF38" s="36">
        <v>20866168.309999999</v>
      </c>
      <c r="AG38" s="36">
        <v>895971.5</v>
      </c>
      <c r="AH38" s="36">
        <v>46091.05</v>
      </c>
      <c r="AI38" s="36">
        <v>91139307.260000005</v>
      </c>
      <c r="AJ38" s="36">
        <v>4619372.96</v>
      </c>
      <c r="AK38" s="36">
        <v>5169.5200000000004</v>
      </c>
      <c r="AL38" s="36">
        <v>13380595.48</v>
      </c>
      <c r="AM38" s="36">
        <v>531035.63</v>
      </c>
      <c r="AN38" s="36">
        <v>4327.26</v>
      </c>
      <c r="AO38" s="36">
        <v>6509895.8899999997</v>
      </c>
      <c r="AP38" s="36">
        <v>399233.4</v>
      </c>
      <c r="AQ38" s="36">
        <v>7757.79</v>
      </c>
      <c r="AR38" s="36">
        <v>21127891.27</v>
      </c>
      <c r="AS38" s="36">
        <v>818168.18</v>
      </c>
      <c r="AT38" s="36">
        <v>5102.08</v>
      </c>
      <c r="AU38" s="36">
        <v>8417390.2799999993</v>
      </c>
      <c r="AV38" s="36">
        <v>464261.58</v>
      </c>
      <c r="AW38" s="36">
        <v>30992.49</v>
      </c>
      <c r="AX38" s="36">
        <v>47078959.270000003</v>
      </c>
      <c r="AY38" s="36">
        <v>2863117.78</v>
      </c>
      <c r="AZ38" s="36">
        <v>568.57000000000005</v>
      </c>
      <c r="BA38" s="36">
        <v>1582136.84</v>
      </c>
      <c r="BB38" s="36">
        <v>57386.77</v>
      </c>
      <c r="BC38" s="36">
        <v>4381.97</v>
      </c>
      <c r="BD38" s="36">
        <v>5831765.1500000004</v>
      </c>
      <c r="BE38" s="36">
        <v>397582.46</v>
      </c>
      <c r="BF38" s="36">
        <v>134.72999999999999</v>
      </c>
      <c r="BG38" s="36">
        <v>375432.17</v>
      </c>
      <c r="BH38" s="36">
        <v>19186.7</v>
      </c>
      <c r="BI38" s="36">
        <v>10033.02</v>
      </c>
      <c r="BJ38" s="36">
        <v>43045332.340000004</v>
      </c>
      <c r="BK38" s="36">
        <v>1252633.43</v>
      </c>
      <c r="BL38" s="36">
        <v>827.43</v>
      </c>
      <c r="BM38" s="36">
        <v>2129991.96</v>
      </c>
      <c r="BN38" s="36">
        <v>91727.65</v>
      </c>
      <c r="BO38" s="36">
        <v>1053.7</v>
      </c>
      <c r="BP38" s="36">
        <v>3686660.91</v>
      </c>
      <c r="BQ38" s="36">
        <v>110558.3</v>
      </c>
      <c r="BR38" s="36">
        <v>1015.85</v>
      </c>
      <c r="BS38" s="36">
        <v>8456743.0399999991</v>
      </c>
      <c r="BT38" s="36">
        <v>129798.5</v>
      </c>
      <c r="BU38" s="36">
        <v>176.64</v>
      </c>
      <c r="BV38" s="36">
        <v>1259657.1599999999</v>
      </c>
      <c r="BW38" s="36">
        <v>20723.55</v>
      </c>
      <c r="BX38" s="36">
        <v>1242.3399999999999</v>
      </c>
      <c r="BY38" s="36">
        <v>3491589.53</v>
      </c>
      <c r="BZ38" s="36">
        <v>129637.86</v>
      </c>
      <c r="CA38" s="36">
        <v>531.47</v>
      </c>
      <c r="CB38" s="36">
        <v>952064.25</v>
      </c>
      <c r="CC38" s="36">
        <v>45696.81</v>
      </c>
      <c r="CD38" s="36">
        <v>9293.39</v>
      </c>
      <c r="CE38" s="36">
        <v>23636038.899999999</v>
      </c>
      <c r="CF38" s="36">
        <v>1005707.76</v>
      </c>
      <c r="CG38" s="36">
        <v>2143.81</v>
      </c>
      <c r="CH38" s="36">
        <v>3670028.45</v>
      </c>
      <c r="CI38" s="36">
        <v>202152.98</v>
      </c>
      <c r="CJ38" s="36">
        <v>18317.61</v>
      </c>
      <c r="CK38" s="36">
        <v>26741749.210000001</v>
      </c>
      <c r="CL38" s="36">
        <v>1656498.11</v>
      </c>
      <c r="CM38" s="36">
        <v>3799.65</v>
      </c>
      <c r="CN38" s="36">
        <v>10627479.039999999</v>
      </c>
      <c r="CO38" s="36">
        <v>414504.84</v>
      </c>
      <c r="CP38" s="36">
        <v>14916.53</v>
      </c>
      <c r="CQ38" s="36">
        <v>23446990.510000002</v>
      </c>
      <c r="CR38" s="36">
        <v>1370812.83</v>
      </c>
      <c r="CS38" s="36">
        <v>1633.83</v>
      </c>
      <c r="CT38" s="36">
        <v>6295324.7199999997</v>
      </c>
      <c r="CU38" s="36">
        <v>177073.08</v>
      </c>
      <c r="CV38" s="36">
        <v>0</v>
      </c>
      <c r="CW38" s="36">
        <v>0</v>
      </c>
      <c r="CX38" s="36">
        <v>0</v>
      </c>
      <c r="CY38" s="36">
        <v>711.29</v>
      </c>
      <c r="CZ38" s="36">
        <v>2299118.27</v>
      </c>
      <c r="DA38" s="36">
        <v>86828.15</v>
      </c>
      <c r="DB38" s="36">
        <v>2147.62</v>
      </c>
      <c r="DC38" s="36">
        <v>7273386.75</v>
      </c>
      <c r="DD38" s="36">
        <v>225893.97</v>
      </c>
      <c r="DE38" s="36">
        <v>8150.77</v>
      </c>
      <c r="DF38" s="36">
        <v>12539582.93</v>
      </c>
      <c r="DG38" s="36">
        <v>728188.05</v>
      </c>
      <c r="DH38" s="39"/>
      <c r="DI38" s="39"/>
      <c r="DJ38" s="39"/>
    </row>
    <row r="39" spans="1:114" x14ac:dyDescent="0.2">
      <c r="A39" s="37" t="s">
        <v>198</v>
      </c>
      <c r="B39" s="37" t="s">
        <v>186</v>
      </c>
      <c r="C39" s="37" t="s">
        <v>188</v>
      </c>
      <c r="D39" s="38">
        <v>2847120.93</v>
      </c>
      <c r="E39" s="38">
        <v>1016209597.65</v>
      </c>
      <c r="F39" s="38">
        <v>161856797.06999999</v>
      </c>
      <c r="G39" s="36">
        <v>2066572.1</v>
      </c>
      <c r="H39" s="36">
        <v>494100878.94999999</v>
      </c>
      <c r="I39" s="36">
        <v>105885439.86</v>
      </c>
      <c r="J39" s="36">
        <v>1212</v>
      </c>
      <c r="K39" s="36">
        <v>1288782.33</v>
      </c>
      <c r="L39" s="36">
        <v>102306.56</v>
      </c>
      <c r="M39" s="36">
        <v>1463.72</v>
      </c>
      <c r="N39" s="36">
        <v>1495436.24</v>
      </c>
      <c r="O39" s="36">
        <v>131289.04999999999</v>
      </c>
      <c r="P39" s="36">
        <v>17504.79</v>
      </c>
      <c r="Q39" s="36">
        <v>32728461.030000001</v>
      </c>
      <c r="R39" s="36">
        <v>1599602.56</v>
      </c>
      <c r="S39" s="36">
        <v>828.97</v>
      </c>
      <c r="T39" s="36">
        <v>774227.25</v>
      </c>
      <c r="U39" s="36">
        <v>70930.52</v>
      </c>
      <c r="V39" s="36">
        <v>39771.07</v>
      </c>
      <c r="W39" s="36">
        <v>26095816.010000002</v>
      </c>
      <c r="X39" s="36">
        <v>2881458.16</v>
      </c>
      <c r="Y39" s="36">
        <v>5062.25</v>
      </c>
      <c r="Z39" s="36">
        <v>4041865.69</v>
      </c>
      <c r="AA39" s="36">
        <v>408689.3</v>
      </c>
      <c r="AB39" s="36">
        <v>6158.05</v>
      </c>
      <c r="AC39" s="36">
        <v>5697760.2999999998</v>
      </c>
      <c r="AD39" s="36">
        <v>496036.75</v>
      </c>
      <c r="AE39" s="36">
        <v>27007.22</v>
      </c>
      <c r="AF39" s="36">
        <v>26454123.030000001</v>
      </c>
      <c r="AG39" s="36">
        <v>2103870.9700000002</v>
      </c>
      <c r="AH39" s="36">
        <v>207784.78</v>
      </c>
      <c r="AI39" s="36">
        <v>154155424.71000001</v>
      </c>
      <c r="AJ39" s="36">
        <v>15451958.710000001</v>
      </c>
      <c r="AK39" s="36">
        <v>23329.65</v>
      </c>
      <c r="AL39" s="36">
        <v>25647612.09</v>
      </c>
      <c r="AM39" s="36">
        <v>1938265.62</v>
      </c>
      <c r="AN39" s="36">
        <v>33096.21</v>
      </c>
      <c r="AO39" s="36">
        <v>20947716.27</v>
      </c>
      <c r="AP39" s="36">
        <v>2365520.92</v>
      </c>
      <c r="AQ39" s="36">
        <v>19201.27</v>
      </c>
      <c r="AR39" s="36">
        <v>18127238.109999999</v>
      </c>
      <c r="AS39" s="36">
        <v>1518688.68</v>
      </c>
      <c r="AT39" s="36">
        <v>56459.51</v>
      </c>
      <c r="AU39" s="36">
        <v>28616984.5</v>
      </c>
      <c r="AV39" s="36">
        <v>4044554.94</v>
      </c>
      <c r="AW39" s="36">
        <v>225790.25</v>
      </c>
      <c r="AX39" s="36">
        <v>121442290.13</v>
      </c>
      <c r="AY39" s="36">
        <v>15461261.439999999</v>
      </c>
      <c r="AZ39" s="36">
        <v>3009.26</v>
      </c>
      <c r="BA39" s="36">
        <v>5678235.1600000001</v>
      </c>
      <c r="BB39" s="36">
        <v>280601.76</v>
      </c>
      <c r="BC39" s="36">
        <v>26554.560000000001</v>
      </c>
      <c r="BD39" s="36">
        <v>17812222.899999999</v>
      </c>
      <c r="BE39" s="36">
        <v>2097476.1</v>
      </c>
      <c r="BF39" s="36">
        <v>310.17</v>
      </c>
      <c r="BG39" s="36">
        <v>410999.1</v>
      </c>
      <c r="BH39" s="36">
        <v>24520.85</v>
      </c>
      <c r="BI39" s="36">
        <v>13545.76</v>
      </c>
      <c r="BJ39" s="36">
        <v>49749911.100000001</v>
      </c>
      <c r="BK39" s="36">
        <v>1382138.33</v>
      </c>
      <c r="BL39" s="36">
        <v>4688.1499999999996</v>
      </c>
      <c r="BM39" s="36">
        <v>3483366.22</v>
      </c>
      <c r="BN39" s="36">
        <v>354559.88</v>
      </c>
      <c r="BO39" s="36">
        <v>5894.85</v>
      </c>
      <c r="BP39" s="36">
        <v>13435478.369999999</v>
      </c>
      <c r="BQ39" s="36">
        <v>540687.34</v>
      </c>
      <c r="BR39" s="36">
        <v>803.98</v>
      </c>
      <c r="BS39" s="36">
        <v>4768902.6399999997</v>
      </c>
      <c r="BT39" s="36">
        <v>79648.479999999996</v>
      </c>
      <c r="BU39" s="36">
        <v>510</v>
      </c>
      <c r="BV39" s="36">
        <v>2904128.54</v>
      </c>
      <c r="BW39" s="36">
        <v>49535</v>
      </c>
      <c r="BX39" s="36">
        <v>3727.26</v>
      </c>
      <c r="BY39" s="36">
        <v>4293526.68</v>
      </c>
      <c r="BZ39" s="36">
        <v>326501.23</v>
      </c>
      <c r="CA39" s="36">
        <v>3276.99</v>
      </c>
      <c r="CB39" s="36">
        <v>2105780.0299999998</v>
      </c>
      <c r="CC39" s="36">
        <v>238776.09</v>
      </c>
      <c r="CD39" s="36">
        <v>18763.86</v>
      </c>
      <c r="CE39" s="36">
        <v>19360230.440000001</v>
      </c>
      <c r="CF39" s="36">
        <v>1576801.98</v>
      </c>
      <c r="CG39" s="36">
        <v>14292.49</v>
      </c>
      <c r="CH39" s="36">
        <v>11749109.4</v>
      </c>
      <c r="CI39" s="36">
        <v>1114334.8799999999</v>
      </c>
      <c r="CJ39" s="36">
        <v>69956.210000000006</v>
      </c>
      <c r="CK39" s="36">
        <v>58597325.090000004</v>
      </c>
      <c r="CL39" s="36">
        <v>5256481.49</v>
      </c>
      <c r="CM39" s="36">
        <v>8177.47</v>
      </c>
      <c r="CN39" s="36">
        <v>10693815.689999999</v>
      </c>
      <c r="CO39" s="36">
        <v>713806.99</v>
      </c>
      <c r="CP39" s="36">
        <v>123432.4</v>
      </c>
      <c r="CQ39" s="36">
        <v>65115485.490000002</v>
      </c>
      <c r="CR39" s="36">
        <v>8318896.9299999997</v>
      </c>
      <c r="CS39" s="36">
        <v>2959.23</v>
      </c>
      <c r="CT39" s="36">
        <v>5881296.0599999996</v>
      </c>
      <c r="CU39" s="36">
        <v>276465.98</v>
      </c>
      <c r="CV39" s="36">
        <v>0</v>
      </c>
      <c r="CW39" s="36">
        <v>0</v>
      </c>
      <c r="CX39" s="36">
        <v>0</v>
      </c>
      <c r="CY39" s="36">
        <v>1230.4000000000001</v>
      </c>
      <c r="CZ39" s="36">
        <v>2100102.5099999998</v>
      </c>
      <c r="DA39" s="36">
        <v>110371.45</v>
      </c>
      <c r="DB39" s="36">
        <v>4554.47</v>
      </c>
      <c r="DC39" s="36">
        <v>6164727.7400000002</v>
      </c>
      <c r="DD39" s="36">
        <v>386415.14</v>
      </c>
      <c r="DE39" s="36">
        <v>57342.91</v>
      </c>
      <c r="DF39" s="36">
        <v>39318101.600000001</v>
      </c>
      <c r="DG39" s="36">
        <v>4194100.87</v>
      </c>
      <c r="DH39" s="39"/>
      <c r="DI39" s="39"/>
      <c r="DJ39" s="39"/>
    </row>
    <row r="40" spans="1:114" x14ac:dyDescent="0.2">
      <c r="A40" s="37" t="s">
        <v>198</v>
      </c>
      <c r="B40" s="37" t="s">
        <v>189</v>
      </c>
      <c r="C40" s="37" t="s">
        <v>187</v>
      </c>
      <c r="D40" s="38">
        <v>246140.63</v>
      </c>
      <c r="E40" s="38">
        <v>365029589.20999998</v>
      </c>
      <c r="F40" s="38">
        <v>23355467.940000001</v>
      </c>
      <c r="G40" s="36">
        <v>100899.44</v>
      </c>
      <c r="H40" s="36">
        <v>85536754.879999995</v>
      </c>
      <c r="I40" s="36">
        <v>8663470.7100000009</v>
      </c>
      <c r="J40" s="36">
        <v>1033.45</v>
      </c>
      <c r="K40" s="36">
        <v>2284182.79</v>
      </c>
      <c r="L40" s="36">
        <v>112489.98</v>
      </c>
      <c r="M40" s="36">
        <v>393</v>
      </c>
      <c r="N40" s="36">
        <v>893767.93</v>
      </c>
      <c r="O40" s="36">
        <v>44938.02</v>
      </c>
      <c r="P40" s="36">
        <v>2276.08</v>
      </c>
      <c r="Q40" s="36">
        <v>7052980.3899999997</v>
      </c>
      <c r="R40" s="36">
        <v>236535.1</v>
      </c>
      <c r="S40" s="36">
        <v>653.1</v>
      </c>
      <c r="T40" s="36">
        <v>2286071.7599999998</v>
      </c>
      <c r="U40" s="36">
        <v>75055.31</v>
      </c>
      <c r="V40" s="36">
        <v>4140.18</v>
      </c>
      <c r="W40" s="36">
        <v>7904309.6299999999</v>
      </c>
      <c r="X40" s="36">
        <v>426349.85</v>
      </c>
      <c r="Y40" s="36">
        <v>1236.8800000000001</v>
      </c>
      <c r="Z40" s="36">
        <v>2565113.41</v>
      </c>
      <c r="AA40" s="36">
        <v>144633.99</v>
      </c>
      <c r="AB40" s="36">
        <v>6047.13</v>
      </c>
      <c r="AC40" s="36">
        <v>14896205.58</v>
      </c>
      <c r="AD40" s="36">
        <v>660555.78</v>
      </c>
      <c r="AE40" s="36">
        <v>11154.09</v>
      </c>
      <c r="AF40" s="36">
        <v>26685760.010000002</v>
      </c>
      <c r="AG40" s="36">
        <v>1188578.42</v>
      </c>
      <c r="AH40" s="36">
        <v>32053.69</v>
      </c>
      <c r="AI40" s="36">
        <v>66463162.850000001</v>
      </c>
      <c r="AJ40" s="36">
        <v>3404289.5</v>
      </c>
      <c r="AK40" s="36">
        <v>10781.7</v>
      </c>
      <c r="AL40" s="36">
        <v>30438744.68</v>
      </c>
      <c r="AM40" s="36">
        <v>1167110.31</v>
      </c>
      <c r="AN40" s="36">
        <v>6205.42</v>
      </c>
      <c r="AO40" s="36">
        <v>10962963.4</v>
      </c>
      <c r="AP40" s="36">
        <v>611073.81999999995</v>
      </c>
      <c r="AQ40" s="36">
        <v>8521.06</v>
      </c>
      <c r="AR40" s="36">
        <v>21975592.32</v>
      </c>
      <c r="AS40" s="36">
        <v>905646.18</v>
      </c>
      <c r="AT40" s="36">
        <v>5364.13</v>
      </c>
      <c r="AU40" s="36">
        <v>8332090.3700000001</v>
      </c>
      <c r="AV40" s="36">
        <v>516446.01</v>
      </c>
      <c r="AW40" s="36">
        <v>57107.61</v>
      </c>
      <c r="AX40" s="36">
        <v>82504965.239999995</v>
      </c>
      <c r="AY40" s="36">
        <v>5401053.4800000004</v>
      </c>
      <c r="AZ40" s="36">
        <v>1592.28</v>
      </c>
      <c r="BA40" s="36">
        <v>5518883.0999999996</v>
      </c>
      <c r="BB40" s="36">
        <v>167375.01999999999</v>
      </c>
      <c r="BC40" s="36">
        <v>829</v>
      </c>
      <c r="BD40" s="36">
        <v>1645804.09</v>
      </c>
      <c r="BE40" s="36">
        <v>86688.24</v>
      </c>
      <c r="BF40" s="36">
        <v>157.63999999999999</v>
      </c>
      <c r="BG40" s="36">
        <v>856979.02</v>
      </c>
      <c r="BH40" s="36">
        <v>21463.5</v>
      </c>
      <c r="BI40" s="36">
        <v>9912.4</v>
      </c>
      <c r="BJ40" s="36">
        <v>54099646.280000001</v>
      </c>
      <c r="BK40" s="36">
        <v>1459325.36</v>
      </c>
      <c r="BL40" s="36">
        <v>620.67999999999995</v>
      </c>
      <c r="BM40" s="36">
        <v>1176212.77</v>
      </c>
      <c r="BN40" s="36">
        <v>59739.5</v>
      </c>
      <c r="BO40" s="36">
        <v>647.51</v>
      </c>
      <c r="BP40" s="36">
        <v>2023172.97</v>
      </c>
      <c r="BQ40" s="36">
        <v>61705.67</v>
      </c>
      <c r="BR40" s="36">
        <v>1141.8499999999999</v>
      </c>
      <c r="BS40" s="36">
        <v>11210365.189999999</v>
      </c>
      <c r="BT40" s="36">
        <v>157979.01999999999</v>
      </c>
      <c r="BU40" s="36">
        <v>140.27000000000001</v>
      </c>
      <c r="BV40" s="36">
        <v>1348138.41</v>
      </c>
      <c r="BW40" s="36">
        <v>15931.9</v>
      </c>
      <c r="BX40" s="36">
        <v>1792.67</v>
      </c>
      <c r="BY40" s="36">
        <v>5379442.8700000001</v>
      </c>
      <c r="BZ40" s="36">
        <v>201386</v>
      </c>
      <c r="CA40" s="36">
        <v>945.8</v>
      </c>
      <c r="CB40" s="36">
        <v>1895043.81</v>
      </c>
      <c r="CC40" s="36">
        <v>97072.53</v>
      </c>
      <c r="CD40" s="36">
        <v>8456.31</v>
      </c>
      <c r="CE40" s="36">
        <v>20668145.239999998</v>
      </c>
      <c r="CF40" s="36">
        <v>922688.27</v>
      </c>
      <c r="CG40" s="36">
        <v>1303.42</v>
      </c>
      <c r="CH40" s="36">
        <v>2553569.13</v>
      </c>
      <c r="CI40" s="36">
        <v>138072.66</v>
      </c>
      <c r="CJ40" s="36">
        <v>12906.66</v>
      </c>
      <c r="CK40" s="36">
        <v>19388005.739999998</v>
      </c>
      <c r="CL40" s="36">
        <v>1220639.54</v>
      </c>
      <c r="CM40" s="36">
        <v>3856.63</v>
      </c>
      <c r="CN40" s="36">
        <v>11345171.029999999</v>
      </c>
      <c r="CO40" s="36">
        <v>441956.25</v>
      </c>
      <c r="CP40" s="36">
        <v>4078.38</v>
      </c>
      <c r="CQ40" s="36">
        <v>7924580.5499999998</v>
      </c>
      <c r="CR40" s="36">
        <v>393413.14</v>
      </c>
      <c r="CS40" s="36">
        <v>2690.58</v>
      </c>
      <c r="CT40" s="36">
        <v>12424590.869999999</v>
      </c>
      <c r="CU40" s="36">
        <v>305710.61</v>
      </c>
      <c r="CV40" s="36">
        <v>0</v>
      </c>
      <c r="CW40" s="36">
        <v>0</v>
      </c>
      <c r="CX40" s="36">
        <v>0</v>
      </c>
      <c r="CY40" s="36">
        <v>895.18</v>
      </c>
      <c r="CZ40" s="36">
        <v>2749503.68</v>
      </c>
      <c r="DA40" s="36">
        <v>103776.51</v>
      </c>
      <c r="DB40" s="36">
        <v>2032.11</v>
      </c>
      <c r="DC40" s="36">
        <v>7930189.7599999998</v>
      </c>
      <c r="DD40" s="36">
        <v>238154.38</v>
      </c>
      <c r="DE40" s="36">
        <v>15845.1</v>
      </c>
      <c r="DF40" s="36">
        <v>26085152.120000001</v>
      </c>
      <c r="DG40" s="36">
        <v>1514466.11</v>
      </c>
      <c r="DH40" s="39"/>
      <c r="DI40" s="39"/>
      <c r="DJ40" s="39"/>
    </row>
    <row r="41" spans="1:114" x14ac:dyDescent="0.2">
      <c r="A41" s="37" t="s">
        <v>198</v>
      </c>
      <c r="B41" s="37" t="s">
        <v>189</v>
      </c>
      <c r="C41" s="37" t="s">
        <v>188</v>
      </c>
      <c r="D41" s="38">
        <v>2794514.03</v>
      </c>
      <c r="E41" s="38">
        <v>1054130377.5599999</v>
      </c>
      <c r="F41" s="38">
        <v>166848143.47999999</v>
      </c>
      <c r="G41" s="36">
        <v>1950917.47</v>
      </c>
      <c r="H41" s="36">
        <v>470510925.99000001</v>
      </c>
      <c r="I41" s="36">
        <v>102654079.43000001</v>
      </c>
      <c r="J41" s="36">
        <v>2881.57</v>
      </c>
      <c r="K41" s="36">
        <v>3540790.81</v>
      </c>
      <c r="L41" s="36">
        <v>250401.02</v>
      </c>
      <c r="M41" s="36">
        <v>1910.33</v>
      </c>
      <c r="N41" s="36">
        <v>1547046.45</v>
      </c>
      <c r="O41" s="36">
        <v>156704.57999999999</v>
      </c>
      <c r="P41" s="36">
        <v>14118.7</v>
      </c>
      <c r="Q41" s="36">
        <v>28338011.780000001</v>
      </c>
      <c r="R41" s="36">
        <v>1323447.29</v>
      </c>
      <c r="S41" s="36">
        <v>957.84</v>
      </c>
      <c r="T41" s="36">
        <v>1488841.69</v>
      </c>
      <c r="U41" s="36">
        <v>87747.1</v>
      </c>
      <c r="V41" s="36">
        <v>30829.45</v>
      </c>
      <c r="W41" s="36">
        <v>19008465.16</v>
      </c>
      <c r="X41" s="36">
        <v>2318698.84</v>
      </c>
      <c r="Y41" s="36">
        <v>5178.1899999999996</v>
      </c>
      <c r="Z41" s="36">
        <v>3890139.52</v>
      </c>
      <c r="AA41" s="36">
        <v>416371.13</v>
      </c>
      <c r="AB41" s="36">
        <v>16402.2</v>
      </c>
      <c r="AC41" s="36">
        <v>17305116.960000001</v>
      </c>
      <c r="AD41" s="36">
        <v>1451771.49</v>
      </c>
      <c r="AE41" s="36">
        <v>30820.55</v>
      </c>
      <c r="AF41" s="36">
        <v>31241903.489999998</v>
      </c>
      <c r="AG41" s="36">
        <v>2535711.16</v>
      </c>
      <c r="AH41" s="36">
        <v>121060.44</v>
      </c>
      <c r="AI41" s="36">
        <v>99792714.319999993</v>
      </c>
      <c r="AJ41" s="36">
        <v>9605296.25</v>
      </c>
      <c r="AK41" s="36">
        <v>44223.51</v>
      </c>
      <c r="AL41" s="36">
        <v>49885893.600000001</v>
      </c>
      <c r="AM41" s="36">
        <v>3793415.34</v>
      </c>
      <c r="AN41" s="36">
        <v>55862.59</v>
      </c>
      <c r="AO41" s="36">
        <v>35757293.850000001</v>
      </c>
      <c r="AP41" s="36">
        <v>4268166.21</v>
      </c>
      <c r="AQ41" s="36">
        <v>21577.41</v>
      </c>
      <c r="AR41" s="36">
        <v>18674628.190000001</v>
      </c>
      <c r="AS41" s="36">
        <v>1702991.78</v>
      </c>
      <c r="AT41" s="36">
        <v>47965.89</v>
      </c>
      <c r="AU41" s="36">
        <v>27494798.199999999</v>
      </c>
      <c r="AV41" s="36">
        <v>3711135.43</v>
      </c>
      <c r="AW41" s="36">
        <v>382673.81</v>
      </c>
      <c r="AX41" s="36">
        <v>201747408.02000001</v>
      </c>
      <c r="AY41" s="36">
        <v>27834285.289999999</v>
      </c>
      <c r="AZ41" s="36">
        <v>10990.97</v>
      </c>
      <c r="BA41" s="36">
        <v>22736300.960000001</v>
      </c>
      <c r="BB41" s="36">
        <v>1034031.05</v>
      </c>
      <c r="BC41" s="36">
        <v>3087.14</v>
      </c>
      <c r="BD41" s="36">
        <v>4623032.26</v>
      </c>
      <c r="BE41" s="36">
        <v>284951.83</v>
      </c>
      <c r="BF41" s="36">
        <v>331.68</v>
      </c>
      <c r="BG41" s="36">
        <v>627062.12</v>
      </c>
      <c r="BH41" s="36">
        <v>34831.660000000003</v>
      </c>
      <c r="BI41" s="36">
        <v>11191.58</v>
      </c>
      <c r="BJ41" s="36">
        <v>48636229.409999996</v>
      </c>
      <c r="BK41" s="36">
        <v>1239225.31</v>
      </c>
      <c r="BL41" s="36">
        <v>5158.58</v>
      </c>
      <c r="BM41" s="36">
        <v>3873080.44</v>
      </c>
      <c r="BN41" s="36">
        <v>411761.26</v>
      </c>
      <c r="BO41" s="36">
        <v>2243.9699999999998</v>
      </c>
      <c r="BP41" s="36">
        <v>5372359.6100000003</v>
      </c>
      <c r="BQ41" s="36">
        <v>216423.88</v>
      </c>
      <c r="BR41" s="36">
        <v>990.27</v>
      </c>
      <c r="BS41" s="36">
        <v>8499391.2100000009</v>
      </c>
      <c r="BT41" s="36">
        <v>107646.5</v>
      </c>
      <c r="BU41" s="36">
        <v>310.87</v>
      </c>
      <c r="BV41" s="36">
        <v>1554733.44</v>
      </c>
      <c r="BW41" s="36">
        <v>29789.8</v>
      </c>
      <c r="BX41" s="36">
        <v>5809.42</v>
      </c>
      <c r="BY41" s="36">
        <v>5822762.9000000004</v>
      </c>
      <c r="BZ41" s="36">
        <v>535260.21</v>
      </c>
      <c r="CA41" s="36">
        <v>5769.01</v>
      </c>
      <c r="CB41" s="36">
        <v>3958617.08</v>
      </c>
      <c r="CC41" s="36">
        <v>446688.94</v>
      </c>
      <c r="CD41" s="36">
        <v>16007.82</v>
      </c>
      <c r="CE41" s="36">
        <v>15933769.01</v>
      </c>
      <c r="CF41" s="36">
        <v>1342552.29</v>
      </c>
      <c r="CG41" s="36">
        <v>10031.48</v>
      </c>
      <c r="CH41" s="36">
        <v>6791555.6299999999</v>
      </c>
      <c r="CI41" s="36">
        <v>781200.69</v>
      </c>
      <c r="CJ41" s="36">
        <v>49451.42</v>
      </c>
      <c r="CK41" s="36">
        <v>39609627.369999997</v>
      </c>
      <c r="CL41" s="36">
        <v>3794145.45</v>
      </c>
      <c r="CM41" s="36">
        <v>8905.61</v>
      </c>
      <c r="CN41" s="36">
        <v>11578753.18</v>
      </c>
      <c r="CO41" s="36">
        <v>784264.03</v>
      </c>
      <c r="CP41" s="36">
        <v>29031.13</v>
      </c>
      <c r="CQ41" s="36">
        <v>19617930.27</v>
      </c>
      <c r="CR41" s="36">
        <v>2143003.46</v>
      </c>
      <c r="CS41" s="36">
        <v>5026.7299999999996</v>
      </c>
      <c r="CT41" s="36">
        <v>9920376.6999999993</v>
      </c>
      <c r="CU41" s="36">
        <v>486530.02</v>
      </c>
      <c r="CV41" s="36">
        <v>0</v>
      </c>
      <c r="CW41" s="36">
        <v>0</v>
      </c>
      <c r="CX41" s="36">
        <v>0</v>
      </c>
      <c r="CY41" s="36">
        <v>1546.1</v>
      </c>
      <c r="CZ41" s="36">
        <v>2287537.1</v>
      </c>
      <c r="DA41" s="36">
        <v>141331.59</v>
      </c>
      <c r="DB41" s="36">
        <v>3219.21</v>
      </c>
      <c r="DC41" s="36">
        <v>5856988.2800000003</v>
      </c>
      <c r="DD41" s="36">
        <v>288925.76</v>
      </c>
      <c r="DE41" s="36">
        <v>108556.64</v>
      </c>
      <c r="DF41" s="36">
        <v>78368103.310000002</v>
      </c>
      <c r="DG41" s="36">
        <v>8562876.4100000001</v>
      </c>
      <c r="DH41" s="39"/>
      <c r="DI41" s="39"/>
      <c r="DJ41" s="39"/>
    </row>
    <row r="42" spans="1:114" x14ac:dyDescent="0.2">
      <c r="A42" s="37" t="s">
        <v>199</v>
      </c>
      <c r="B42" s="37" t="s">
        <v>186</v>
      </c>
      <c r="C42" s="37" t="s">
        <v>187</v>
      </c>
      <c r="D42" s="38">
        <v>244831.23</v>
      </c>
      <c r="E42" s="38">
        <v>364495623.54000002</v>
      </c>
      <c r="F42" s="38">
        <v>22061488.18</v>
      </c>
      <c r="G42" s="36">
        <v>95366.63</v>
      </c>
      <c r="H42" s="36">
        <v>81429619.349999994</v>
      </c>
      <c r="I42" s="36">
        <v>7635588.9299999997</v>
      </c>
      <c r="J42" s="36">
        <v>542.83000000000004</v>
      </c>
      <c r="K42" s="36">
        <v>1111988.8999999999</v>
      </c>
      <c r="L42" s="36">
        <v>49097.85</v>
      </c>
      <c r="M42" s="36">
        <v>144</v>
      </c>
      <c r="N42" s="36">
        <v>375642.65</v>
      </c>
      <c r="O42" s="36">
        <v>14674.25</v>
      </c>
      <c r="P42" s="36">
        <v>2989.22</v>
      </c>
      <c r="Q42" s="36">
        <v>8772077.1799999997</v>
      </c>
      <c r="R42" s="36">
        <v>294760.87</v>
      </c>
      <c r="S42" s="36">
        <v>940.82</v>
      </c>
      <c r="T42" s="36">
        <v>2291065.77</v>
      </c>
      <c r="U42" s="36">
        <v>95505.68</v>
      </c>
      <c r="V42" s="36">
        <v>6405.61</v>
      </c>
      <c r="W42" s="36">
        <v>11606373.439999999</v>
      </c>
      <c r="X42" s="36">
        <v>601453.05000000005</v>
      </c>
      <c r="Y42" s="36">
        <v>1324.16</v>
      </c>
      <c r="Z42" s="36">
        <v>2946836.75</v>
      </c>
      <c r="AA42" s="36">
        <v>156089.71</v>
      </c>
      <c r="AB42" s="36">
        <v>3978.04</v>
      </c>
      <c r="AC42" s="36">
        <v>8188811.7300000004</v>
      </c>
      <c r="AD42" s="36">
        <v>412444.32</v>
      </c>
      <c r="AE42" s="36">
        <v>12342.4</v>
      </c>
      <c r="AF42" s="36">
        <v>28045411.329999998</v>
      </c>
      <c r="AG42" s="36">
        <v>1295202.67</v>
      </c>
      <c r="AH42" s="36">
        <v>45717.24</v>
      </c>
      <c r="AI42" s="36">
        <v>98937524.010000005</v>
      </c>
      <c r="AJ42" s="36">
        <v>4655992.4000000004</v>
      </c>
      <c r="AK42" s="36">
        <v>7558.99</v>
      </c>
      <c r="AL42" s="36">
        <v>20832443.41</v>
      </c>
      <c r="AM42" s="36">
        <v>773581.61</v>
      </c>
      <c r="AN42" s="36">
        <v>4655.74</v>
      </c>
      <c r="AO42" s="36">
        <v>8247887.04</v>
      </c>
      <c r="AP42" s="36">
        <v>435886.46</v>
      </c>
      <c r="AQ42" s="36">
        <v>7864.5</v>
      </c>
      <c r="AR42" s="36">
        <v>20838302.440000001</v>
      </c>
      <c r="AS42" s="36">
        <v>831665.93</v>
      </c>
      <c r="AT42" s="36">
        <v>9283.94</v>
      </c>
      <c r="AU42" s="36">
        <v>15115963.720000001</v>
      </c>
      <c r="AV42" s="36">
        <v>844182.69</v>
      </c>
      <c r="AW42" s="36">
        <v>43757.53</v>
      </c>
      <c r="AX42" s="36">
        <v>64956508.210000001</v>
      </c>
      <c r="AY42" s="36">
        <v>3948806.81</v>
      </c>
      <c r="AZ42" s="36">
        <v>340.97</v>
      </c>
      <c r="BA42" s="36">
        <v>1573501.84</v>
      </c>
      <c r="BB42" s="36">
        <v>39584.74</v>
      </c>
      <c r="BC42" s="36">
        <v>5529.17</v>
      </c>
      <c r="BD42" s="36">
        <v>7390889.6600000001</v>
      </c>
      <c r="BE42" s="36">
        <v>520935.54</v>
      </c>
      <c r="BF42" s="36">
        <v>0</v>
      </c>
      <c r="BG42" s="36">
        <v>0</v>
      </c>
      <c r="BH42" s="36">
        <v>0</v>
      </c>
      <c r="BI42" s="36">
        <v>11407.91</v>
      </c>
      <c r="BJ42" s="36">
        <v>51720808.780000001</v>
      </c>
      <c r="BK42" s="36">
        <v>1490151.63</v>
      </c>
      <c r="BL42" s="36">
        <v>877.73</v>
      </c>
      <c r="BM42" s="36">
        <v>1918078.84</v>
      </c>
      <c r="BN42" s="36">
        <v>91039.54</v>
      </c>
      <c r="BO42" s="36">
        <v>765.75</v>
      </c>
      <c r="BP42" s="36">
        <v>2738683.67</v>
      </c>
      <c r="BQ42" s="36">
        <v>83511.81</v>
      </c>
      <c r="BR42" s="36">
        <v>1527.46</v>
      </c>
      <c r="BS42" s="36">
        <v>12764885.6</v>
      </c>
      <c r="BT42" s="36">
        <v>207643.74</v>
      </c>
      <c r="BU42" s="36">
        <v>228.54</v>
      </c>
      <c r="BV42" s="36">
        <v>1462759.8</v>
      </c>
      <c r="BW42" s="36">
        <v>23828.35</v>
      </c>
      <c r="BX42" s="36">
        <v>2640.91</v>
      </c>
      <c r="BY42" s="36">
        <v>7066957.6100000003</v>
      </c>
      <c r="BZ42" s="36">
        <v>290921</v>
      </c>
      <c r="CA42" s="36">
        <v>526.87</v>
      </c>
      <c r="CB42" s="36">
        <v>1112944.1200000001</v>
      </c>
      <c r="CC42" s="36">
        <v>54257.15</v>
      </c>
      <c r="CD42" s="36">
        <v>9664.17</v>
      </c>
      <c r="CE42" s="36">
        <v>24439138.25</v>
      </c>
      <c r="CF42" s="36">
        <v>1027586.4</v>
      </c>
      <c r="CG42" s="36">
        <v>3253.57</v>
      </c>
      <c r="CH42" s="36">
        <v>5841372.5999999996</v>
      </c>
      <c r="CI42" s="36">
        <v>304572.68</v>
      </c>
      <c r="CJ42" s="36">
        <v>17836.84</v>
      </c>
      <c r="CK42" s="36">
        <v>25865392.219999999</v>
      </c>
      <c r="CL42" s="36">
        <v>1626134.82</v>
      </c>
      <c r="CM42" s="36">
        <v>3707.45</v>
      </c>
      <c r="CN42" s="36">
        <v>11630421.48</v>
      </c>
      <c r="CO42" s="36">
        <v>410694.04</v>
      </c>
      <c r="CP42" s="36">
        <v>17869.71</v>
      </c>
      <c r="CQ42" s="36">
        <v>28715932.989999998</v>
      </c>
      <c r="CR42" s="36">
        <v>1620534.5</v>
      </c>
      <c r="CS42" s="36">
        <v>1591.56</v>
      </c>
      <c r="CT42" s="36">
        <v>5883364.5300000003</v>
      </c>
      <c r="CU42" s="36">
        <v>172684.53</v>
      </c>
      <c r="CV42" s="36">
        <v>0</v>
      </c>
      <c r="CW42" s="36">
        <v>0</v>
      </c>
      <c r="CX42" s="36">
        <v>0</v>
      </c>
      <c r="CY42" s="36">
        <v>921.61</v>
      </c>
      <c r="CZ42" s="36">
        <v>3043947.88</v>
      </c>
      <c r="DA42" s="36">
        <v>105398.2</v>
      </c>
      <c r="DB42" s="36">
        <v>2192.98</v>
      </c>
      <c r="DC42" s="36">
        <v>7400453.6699999999</v>
      </c>
      <c r="DD42" s="36">
        <v>220739.07</v>
      </c>
      <c r="DE42" s="36">
        <v>12108.53</v>
      </c>
      <c r="DF42" s="36">
        <v>20795011.210000001</v>
      </c>
      <c r="DG42" s="36">
        <v>1143500.69</v>
      </c>
      <c r="DH42" s="39"/>
      <c r="DI42" s="39"/>
      <c r="DJ42" s="39"/>
    </row>
    <row r="43" spans="1:114" x14ac:dyDescent="0.2">
      <c r="A43" s="37" t="s">
        <v>199</v>
      </c>
      <c r="B43" s="37" t="s">
        <v>186</v>
      </c>
      <c r="C43" s="37" t="s">
        <v>188</v>
      </c>
      <c r="D43" s="38">
        <v>2392655.7999999998</v>
      </c>
      <c r="E43" s="38">
        <v>1019704035.77</v>
      </c>
      <c r="F43" s="38">
        <v>143985246.02000001</v>
      </c>
      <c r="G43" s="36">
        <v>1581705.16</v>
      </c>
      <c r="H43" s="36">
        <v>455128984.93000001</v>
      </c>
      <c r="I43" s="36">
        <v>85555276.439999998</v>
      </c>
      <c r="J43" s="36">
        <v>1004.68</v>
      </c>
      <c r="K43" s="36">
        <v>1183390.69</v>
      </c>
      <c r="L43" s="36">
        <v>83562.649999999994</v>
      </c>
      <c r="M43" s="36">
        <v>672</v>
      </c>
      <c r="N43" s="36">
        <v>632454.93999999994</v>
      </c>
      <c r="O43" s="36">
        <v>51956.47</v>
      </c>
      <c r="P43" s="36">
        <v>14428.85</v>
      </c>
      <c r="Q43" s="36">
        <v>27981597.359999999</v>
      </c>
      <c r="R43" s="36">
        <v>1308346.77</v>
      </c>
      <c r="S43" s="36">
        <v>1661.75</v>
      </c>
      <c r="T43" s="36">
        <v>1840429.56</v>
      </c>
      <c r="U43" s="36">
        <v>147570.32</v>
      </c>
      <c r="V43" s="36">
        <v>38618.79</v>
      </c>
      <c r="W43" s="36">
        <v>27530477.420000002</v>
      </c>
      <c r="X43" s="36">
        <v>2839668.83</v>
      </c>
      <c r="Y43" s="36">
        <v>3548.4</v>
      </c>
      <c r="Z43" s="36">
        <v>2722725.57</v>
      </c>
      <c r="AA43" s="36">
        <v>285182.95</v>
      </c>
      <c r="AB43" s="36">
        <v>10983.83</v>
      </c>
      <c r="AC43" s="36">
        <v>11068805.310000001</v>
      </c>
      <c r="AD43" s="36">
        <v>903151.35</v>
      </c>
      <c r="AE43" s="36">
        <v>35231.46</v>
      </c>
      <c r="AF43" s="36">
        <v>33851495.880000003</v>
      </c>
      <c r="AG43" s="36">
        <v>2790385.02</v>
      </c>
      <c r="AH43" s="36">
        <v>164446.13</v>
      </c>
      <c r="AI43" s="36">
        <v>131185384.02</v>
      </c>
      <c r="AJ43" s="36">
        <v>12412023.960000001</v>
      </c>
      <c r="AK43" s="36">
        <v>27386.78</v>
      </c>
      <c r="AL43" s="36">
        <v>30855972.170000002</v>
      </c>
      <c r="AM43" s="36">
        <v>2297569.9700000002</v>
      </c>
      <c r="AN43" s="36">
        <v>31848.74</v>
      </c>
      <c r="AO43" s="36">
        <v>20682785.829999998</v>
      </c>
      <c r="AP43" s="36">
        <v>2287361.7799999998</v>
      </c>
      <c r="AQ43" s="36">
        <v>15269.01</v>
      </c>
      <c r="AR43" s="36">
        <v>14655371.9</v>
      </c>
      <c r="AS43" s="36">
        <v>1225301.6299999999</v>
      </c>
      <c r="AT43" s="36">
        <v>85513.97</v>
      </c>
      <c r="AU43" s="36">
        <v>49237315.359999999</v>
      </c>
      <c r="AV43" s="36">
        <v>6246342.2000000002</v>
      </c>
      <c r="AW43" s="36">
        <v>290841.96000000002</v>
      </c>
      <c r="AX43" s="36">
        <v>163379620.00999999</v>
      </c>
      <c r="AY43" s="36">
        <v>19994980.34</v>
      </c>
      <c r="AZ43" s="36">
        <v>1320.31</v>
      </c>
      <c r="BA43" s="36">
        <v>2312110.15</v>
      </c>
      <c r="BB43" s="36">
        <v>118390.79</v>
      </c>
      <c r="BC43" s="36">
        <v>28631.83</v>
      </c>
      <c r="BD43" s="36">
        <v>21504590.210000001</v>
      </c>
      <c r="BE43" s="36">
        <v>2278754.91</v>
      </c>
      <c r="BF43" s="36">
        <v>370.47</v>
      </c>
      <c r="BG43" s="36">
        <v>431952.08</v>
      </c>
      <c r="BH43" s="36">
        <v>32496.63</v>
      </c>
      <c r="BI43" s="36">
        <v>14016.75</v>
      </c>
      <c r="BJ43" s="36">
        <v>55223616.75</v>
      </c>
      <c r="BK43" s="36">
        <v>1430160.56</v>
      </c>
      <c r="BL43" s="36">
        <v>4062.5</v>
      </c>
      <c r="BM43" s="36">
        <v>3670184.51</v>
      </c>
      <c r="BN43" s="36">
        <v>325367.61</v>
      </c>
      <c r="BO43" s="36">
        <v>2937.34</v>
      </c>
      <c r="BP43" s="36">
        <v>6690799.2599999998</v>
      </c>
      <c r="BQ43" s="36">
        <v>269584.99</v>
      </c>
      <c r="BR43" s="36">
        <v>1054.3900000000001</v>
      </c>
      <c r="BS43" s="36">
        <v>6839648.5899999999</v>
      </c>
      <c r="BT43" s="36">
        <v>113184.15</v>
      </c>
      <c r="BU43" s="36">
        <v>424.68</v>
      </c>
      <c r="BV43" s="36">
        <v>2409549.2400000002</v>
      </c>
      <c r="BW43" s="36">
        <v>41261.1</v>
      </c>
      <c r="BX43" s="36">
        <v>5019.24</v>
      </c>
      <c r="BY43" s="36">
        <v>6122574.8200000003</v>
      </c>
      <c r="BZ43" s="36">
        <v>473479.5</v>
      </c>
      <c r="CA43" s="36">
        <v>2905.97</v>
      </c>
      <c r="CB43" s="36">
        <v>2241381.4</v>
      </c>
      <c r="CC43" s="36">
        <v>217603.66</v>
      </c>
      <c r="CD43" s="36">
        <v>12655.46</v>
      </c>
      <c r="CE43" s="36">
        <v>14022254.15</v>
      </c>
      <c r="CF43" s="36">
        <v>1094984.18</v>
      </c>
      <c r="CG43" s="36">
        <v>13362.11</v>
      </c>
      <c r="CH43" s="36">
        <v>11714191.92</v>
      </c>
      <c r="CI43" s="36">
        <v>1057524.0900000001</v>
      </c>
      <c r="CJ43" s="36">
        <v>63567.25</v>
      </c>
      <c r="CK43" s="36">
        <v>55832661.170000002</v>
      </c>
      <c r="CL43" s="36">
        <v>4866857.41</v>
      </c>
      <c r="CM43" s="36">
        <v>6981.86</v>
      </c>
      <c r="CN43" s="36">
        <v>9601907.3399999999</v>
      </c>
      <c r="CO43" s="36">
        <v>623840.94999999995</v>
      </c>
      <c r="CP43" s="36">
        <v>120487.39</v>
      </c>
      <c r="CQ43" s="36">
        <v>73526861.370000005</v>
      </c>
      <c r="CR43" s="36">
        <v>8278911.6600000001</v>
      </c>
      <c r="CS43" s="36">
        <v>2851.84</v>
      </c>
      <c r="CT43" s="36">
        <v>5368156.97</v>
      </c>
      <c r="CU43" s="36">
        <v>269262.78000000003</v>
      </c>
      <c r="CV43" s="36">
        <v>0</v>
      </c>
      <c r="CW43" s="36">
        <v>0</v>
      </c>
      <c r="CX43" s="36">
        <v>0</v>
      </c>
      <c r="CY43" s="36">
        <v>1328.88</v>
      </c>
      <c r="CZ43" s="36">
        <v>1963958.81</v>
      </c>
      <c r="DA43" s="36">
        <v>119814.44</v>
      </c>
      <c r="DB43" s="36">
        <v>3408.67</v>
      </c>
      <c r="DC43" s="36">
        <v>4511428.37</v>
      </c>
      <c r="DD43" s="36">
        <v>294394.99</v>
      </c>
      <c r="DE43" s="36">
        <v>71285.399999999994</v>
      </c>
      <c r="DF43" s="36">
        <v>53195102.299999997</v>
      </c>
      <c r="DG43" s="36">
        <v>5263228.63</v>
      </c>
      <c r="DH43" s="39"/>
      <c r="DI43" s="39"/>
      <c r="DJ43" s="39"/>
    </row>
    <row r="44" spans="1:114" x14ac:dyDescent="0.2">
      <c r="A44" s="37" t="s">
        <v>199</v>
      </c>
      <c r="B44" s="37" t="s">
        <v>189</v>
      </c>
      <c r="C44" s="37" t="s">
        <v>187</v>
      </c>
      <c r="D44" s="38">
        <v>263135.15999999997</v>
      </c>
      <c r="E44" s="38">
        <v>418519210.81</v>
      </c>
      <c r="F44" s="38">
        <v>25082313.949999999</v>
      </c>
      <c r="G44" s="36">
        <v>95767.26</v>
      </c>
      <c r="H44" s="36">
        <v>91566955.069999993</v>
      </c>
      <c r="I44" s="36">
        <v>8367501.7300000004</v>
      </c>
      <c r="J44" s="36">
        <v>882.21</v>
      </c>
      <c r="K44" s="36">
        <v>2364151.17</v>
      </c>
      <c r="L44" s="36">
        <v>98831.49</v>
      </c>
      <c r="M44" s="36">
        <v>144.72999999999999</v>
      </c>
      <c r="N44" s="36">
        <v>329755.2</v>
      </c>
      <c r="O44" s="36">
        <v>18351.2</v>
      </c>
      <c r="P44" s="36">
        <v>2190.23</v>
      </c>
      <c r="Q44" s="36">
        <v>6796877.1799999997</v>
      </c>
      <c r="R44" s="36">
        <v>238546.3</v>
      </c>
      <c r="S44" s="36">
        <v>1078.4100000000001</v>
      </c>
      <c r="T44" s="36">
        <v>2733189.03</v>
      </c>
      <c r="U44" s="36">
        <v>112774.02</v>
      </c>
      <c r="V44" s="36">
        <v>5254.19</v>
      </c>
      <c r="W44" s="36">
        <v>8817448</v>
      </c>
      <c r="X44" s="36">
        <v>507234.25</v>
      </c>
      <c r="Y44" s="36">
        <v>1136.8800000000001</v>
      </c>
      <c r="Z44" s="36">
        <v>2180742.44</v>
      </c>
      <c r="AA44" s="36">
        <v>128464.15</v>
      </c>
      <c r="AB44" s="36">
        <v>8559.7000000000007</v>
      </c>
      <c r="AC44" s="36">
        <v>19161024.329999998</v>
      </c>
      <c r="AD44" s="36">
        <v>914494.1</v>
      </c>
      <c r="AE44" s="36">
        <v>14339.46</v>
      </c>
      <c r="AF44" s="36">
        <v>35785944.600000001</v>
      </c>
      <c r="AG44" s="36">
        <v>1550783.93</v>
      </c>
      <c r="AH44" s="36">
        <v>28825.4</v>
      </c>
      <c r="AI44" s="36">
        <v>69904834.780000001</v>
      </c>
      <c r="AJ44" s="36">
        <v>3042165.08</v>
      </c>
      <c r="AK44" s="36">
        <v>13658.1</v>
      </c>
      <c r="AL44" s="36">
        <v>35537964.829999998</v>
      </c>
      <c r="AM44" s="36">
        <v>1415119.42</v>
      </c>
      <c r="AN44" s="36">
        <v>6963.59</v>
      </c>
      <c r="AO44" s="36">
        <v>13001871.15</v>
      </c>
      <c r="AP44" s="36">
        <v>691124.98</v>
      </c>
      <c r="AQ44" s="36">
        <v>7875.57</v>
      </c>
      <c r="AR44" s="36">
        <v>21348160.190000001</v>
      </c>
      <c r="AS44" s="36">
        <v>823587.61</v>
      </c>
      <c r="AT44" s="36">
        <v>8778.41</v>
      </c>
      <c r="AU44" s="36">
        <v>15429812.83</v>
      </c>
      <c r="AV44" s="36">
        <v>838922.72</v>
      </c>
      <c r="AW44" s="36">
        <v>71307.179999999993</v>
      </c>
      <c r="AX44" s="36">
        <v>106857181.40000001</v>
      </c>
      <c r="AY44" s="36">
        <v>6717709.46</v>
      </c>
      <c r="AZ44" s="36">
        <v>1041.02</v>
      </c>
      <c r="BA44" s="36">
        <v>3625762.33</v>
      </c>
      <c r="BB44" s="36">
        <v>122408.59</v>
      </c>
      <c r="BC44" s="36">
        <v>1507.57</v>
      </c>
      <c r="BD44" s="36">
        <v>3222776.06</v>
      </c>
      <c r="BE44" s="36">
        <v>157836.43</v>
      </c>
      <c r="BF44" s="36">
        <v>0</v>
      </c>
      <c r="BG44" s="36">
        <v>0</v>
      </c>
      <c r="BH44" s="36">
        <v>0</v>
      </c>
      <c r="BI44" s="36">
        <v>11653.86</v>
      </c>
      <c r="BJ44" s="36">
        <v>60264430.380000003</v>
      </c>
      <c r="BK44" s="36">
        <v>1622849.46</v>
      </c>
      <c r="BL44" s="36">
        <v>717.46</v>
      </c>
      <c r="BM44" s="36">
        <v>1650749.24</v>
      </c>
      <c r="BN44" s="36">
        <v>76474.86</v>
      </c>
      <c r="BO44" s="36">
        <v>488.93</v>
      </c>
      <c r="BP44" s="36">
        <v>1563365.72</v>
      </c>
      <c r="BQ44" s="36">
        <v>55474.34</v>
      </c>
      <c r="BR44" s="36">
        <v>1877.72</v>
      </c>
      <c r="BS44" s="36">
        <v>17466782.09</v>
      </c>
      <c r="BT44" s="36">
        <v>259194.07</v>
      </c>
      <c r="BU44" s="36">
        <v>162.84</v>
      </c>
      <c r="BV44" s="36">
        <v>1125210.68</v>
      </c>
      <c r="BW44" s="36">
        <v>19792.2</v>
      </c>
      <c r="BX44" s="36">
        <v>3785.52</v>
      </c>
      <c r="BY44" s="36">
        <v>10720788.789999999</v>
      </c>
      <c r="BZ44" s="36">
        <v>443703.31</v>
      </c>
      <c r="CA44" s="36">
        <v>1031.69</v>
      </c>
      <c r="CB44" s="36">
        <v>2644942.84</v>
      </c>
      <c r="CC44" s="36">
        <v>111403.29</v>
      </c>
      <c r="CD44" s="36">
        <v>7031.66</v>
      </c>
      <c r="CE44" s="36">
        <v>18357153.640000001</v>
      </c>
      <c r="CF44" s="36">
        <v>755027.92</v>
      </c>
      <c r="CG44" s="36">
        <v>1790.92</v>
      </c>
      <c r="CH44" s="36">
        <v>3145291.3</v>
      </c>
      <c r="CI44" s="36">
        <v>174201.13</v>
      </c>
      <c r="CJ44" s="36">
        <v>12496.56</v>
      </c>
      <c r="CK44" s="36">
        <v>20272596.07</v>
      </c>
      <c r="CL44" s="36">
        <v>1180891.03</v>
      </c>
      <c r="CM44" s="36">
        <v>4160.6899999999996</v>
      </c>
      <c r="CN44" s="36">
        <v>13353678.970000001</v>
      </c>
      <c r="CO44" s="36">
        <v>471787.53</v>
      </c>
      <c r="CP44" s="36">
        <v>4942.72</v>
      </c>
      <c r="CQ44" s="36">
        <v>10896810.789999999</v>
      </c>
      <c r="CR44" s="36">
        <v>489022.71</v>
      </c>
      <c r="CS44" s="36">
        <v>2733.88</v>
      </c>
      <c r="CT44" s="36">
        <v>10826908.130000001</v>
      </c>
      <c r="CU44" s="36">
        <v>307809.78999999998</v>
      </c>
      <c r="CV44" s="36">
        <v>0</v>
      </c>
      <c r="CW44" s="36">
        <v>0</v>
      </c>
      <c r="CX44" s="36">
        <v>0</v>
      </c>
      <c r="CY44" s="36">
        <v>1023.4</v>
      </c>
      <c r="CZ44" s="36">
        <v>3425726.2</v>
      </c>
      <c r="DA44" s="36">
        <v>115851.84</v>
      </c>
      <c r="DB44" s="36">
        <v>1548.79</v>
      </c>
      <c r="DC44" s="36">
        <v>5734897.1799999997</v>
      </c>
      <c r="DD44" s="36">
        <v>191562.97</v>
      </c>
      <c r="DE44" s="36">
        <v>19896.240000000002</v>
      </c>
      <c r="DF44" s="36">
        <v>37310195.659999996</v>
      </c>
      <c r="DG44" s="36">
        <v>1960244.89</v>
      </c>
      <c r="DH44" s="39"/>
      <c r="DI44" s="39"/>
      <c r="DJ44" s="39"/>
    </row>
    <row r="45" spans="1:114" x14ac:dyDescent="0.2">
      <c r="A45" s="37" t="s">
        <v>199</v>
      </c>
      <c r="B45" s="37" t="s">
        <v>189</v>
      </c>
      <c r="C45" s="37" t="s">
        <v>188</v>
      </c>
      <c r="D45" s="38">
        <v>2184690.6</v>
      </c>
      <c r="E45" s="38">
        <v>1031609388.74</v>
      </c>
      <c r="F45" s="38">
        <v>141246770.03999999</v>
      </c>
      <c r="G45" s="36">
        <v>1347159.8</v>
      </c>
      <c r="H45" s="36">
        <v>409513290.49000001</v>
      </c>
      <c r="I45" s="36">
        <v>77507119.430000007</v>
      </c>
      <c r="J45" s="36">
        <v>1448.58</v>
      </c>
      <c r="K45" s="36">
        <v>1666746.31</v>
      </c>
      <c r="L45" s="36">
        <v>118316.98</v>
      </c>
      <c r="M45" s="36">
        <v>705.72</v>
      </c>
      <c r="N45" s="36">
        <v>571160.35</v>
      </c>
      <c r="O45" s="36">
        <v>56932.21</v>
      </c>
      <c r="P45" s="36">
        <v>9344.76</v>
      </c>
      <c r="Q45" s="36">
        <v>18693214.82</v>
      </c>
      <c r="R45" s="36">
        <v>887617.41</v>
      </c>
      <c r="S45" s="36">
        <v>2044.63</v>
      </c>
      <c r="T45" s="36">
        <v>2109174.9500000002</v>
      </c>
      <c r="U45" s="36">
        <v>175638.71</v>
      </c>
      <c r="V45" s="36">
        <v>27601.37</v>
      </c>
      <c r="W45" s="36">
        <v>20801764.260000002</v>
      </c>
      <c r="X45" s="36">
        <v>2155624.58</v>
      </c>
      <c r="Y45" s="36">
        <v>3184.41</v>
      </c>
      <c r="Z45" s="36">
        <v>2353764</v>
      </c>
      <c r="AA45" s="36">
        <v>247791.95</v>
      </c>
      <c r="AB45" s="36">
        <v>21385.43</v>
      </c>
      <c r="AC45" s="36">
        <v>23647540.48</v>
      </c>
      <c r="AD45" s="36">
        <v>1843224.72</v>
      </c>
      <c r="AE45" s="36">
        <v>38936.910000000003</v>
      </c>
      <c r="AF45" s="36">
        <v>42306087.649999999</v>
      </c>
      <c r="AG45" s="36">
        <v>3212378.56</v>
      </c>
      <c r="AH45" s="36">
        <v>82034.13</v>
      </c>
      <c r="AI45" s="36">
        <v>74094961.769999996</v>
      </c>
      <c r="AJ45" s="36">
        <v>6530174.9900000002</v>
      </c>
      <c r="AK45" s="36">
        <v>48139.61</v>
      </c>
      <c r="AL45" s="36">
        <v>57875125.75</v>
      </c>
      <c r="AM45" s="36">
        <v>4146342.46</v>
      </c>
      <c r="AN45" s="36">
        <v>49774.97</v>
      </c>
      <c r="AO45" s="36">
        <v>33730546.200000003</v>
      </c>
      <c r="AP45" s="36">
        <v>3709767.23</v>
      </c>
      <c r="AQ45" s="36">
        <v>17519.009999999998</v>
      </c>
      <c r="AR45" s="36">
        <v>16425246.689999999</v>
      </c>
      <c r="AS45" s="36">
        <v>1453289.03</v>
      </c>
      <c r="AT45" s="36">
        <v>67263.960000000006</v>
      </c>
      <c r="AU45" s="36">
        <v>43274040.920000002</v>
      </c>
      <c r="AV45" s="36">
        <v>5242733.37</v>
      </c>
      <c r="AW45" s="36">
        <v>406664.08</v>
      </c>
      <c r="AX45" s="36">
        <v>237384409.19</v>
      </c>
      <c r="AY45" s="36">
        <v>29582401.91</v>
      </c>
      <c r="AZ45" s="36">
        <v>5279.58</v>
      </c>
      <c r="BA45" s="36">
        <v>10586885.380000001</v>
      </c>
      <c r="BB45" s="36">
        <v>494539.54</v>
      </c>
      <c r="BC45" s="36">
        <v>6399.41</v>
      </c>
      <c r="BD45" s="36">
        <v>8375148.3300000001</v>
      </c>
      <c r="BE45" s="36">
        <v>574685.55000000005</v>
      </c>
      <c r="BF45" s="36">
        <v>221.04</v>
      </c>
      <c r="BG45" s="36">
        <v>298792.5</v>
      </c>
      <c r="BH45" s="36">
        <v>23468.5</v>
      </c>
      <c r="BI45" s="36">
        <v>14091.01</v>
      </c>
      <c r="BJ45" s="36">
        <v>62330266.5</v>
      </c>
      <c r="BK45" s="36">
        <v>1551512.37</v>
      </c>
      <c r="BL45" s="36">
        <v>4169.05</v>
      </c>
      <c r="BM45" s="36">
        <v>3416090.67</v>
      </c>
      <c r="BN45" s="36">
        <v>338100.66</v>
      </c>
      <c r="BO45" s="36">
        <v>1171.68</v>
      </c>
      <c r="BP45" s="36">
        <v>2875130.22</v>
      </c>
      <c r="BQ45" s="36">
        <v>113896.66</v>
      </c>
      <c r="BR45" s="36">
        <v>1022.87</v>
      </c>
      <c r="BS45" s="36">
        <v>7175407.2599999998</v>
      </c>
      <c r="BT45" s="36">
        <v>111772.81</v>
      </c>
      <c r="BU45" s="36">
        <v>279.27</v>
      </c>
      <c r="BV45" s="36">
        <v>1501892.36</v>
      </c>
      <c r="BW45" s="36">
        <v>28424.6</v>
      </c>
      <c r="BX45" s="36">
        <v>8508.67</v>
      </c>
      <c r="BY45" s="36">
        <v>9327672.0099999998</v>
      </c>
      <c r="BZ45" s="36">
        <v>796252.63</v>
      </c>
      <c r="CA45" s="36">
        <v>5388.56</v>
      </c>
      <c r="CB45" s="36">
        <v>4711999.47</v>
      </c>
      <c r="CC45" s="36">
        <v>428096.93</v>
      </c>
      <c r="CD45" s="36">
        <v>8703.76</v>
      </c>
      <c r="CE45" s="36">
        <v>9454710.8300000001</v>
      </c>
      <c r="CF45" s="36">
        <v>738985.78</v>
      </c>
      <c r="CG45" s="36">
        <v>8737.4699999999993</v>
      </c>
      <c r="CH45" s="36">
        <v>7451474.6699999999</v>
      </c>
      <c r="CI45" s="36">
        <v>689988.75</v>
      </c>
      <c r="CJ45" s="36">
        <v>40748.730000000003</v>
      </c>
      <c r="CK45" s="36">
        <v>36191951.609999999</v>
      </c>
      <c r="CL45" s="36">
        <v>3207437.01</v>
      </c>
      <c r="CM45" s="36">
        <v>7484.09</v>
      </c>
      <c r="CN45" s="36">
        <v>11312357.92</v>
      </c>
      <c r="CO45" s="36">
        <v>672789.3</v>
      </c>
      <c r="CP45" s="36">
        <v>27911.119999999999</v>
      </c>
      <c r="CQ45" s="36">
        <v>22578045.859999999</v>
      </c>
      <c r="CR45" s="36">
        <v>2146143.9300000002</v>
      </c>
      <c r="CS45" s="36">
        <v>4484.9799999999996</v>
      </c>
      <c r="CT45" s="36">
        <v>9856866.5199999996</v>
      </c>
      <c r="CU45" s="36">
        <v>440206.32</v>
      </c>
      <c r="CV45" s="36">
        <v>0</v>
      </c>
      <c r="CW45" s="36">
        <v>0</v>
      </c>
      <c r="CX45" s="36">
        <v>0</v>
      </c>
      <c r="CY45" s="36">
        <v>1970.71</v>
      </c>
      <c r="CZ45" s="36">
        <v>3508610.69</v>
      </c>
      <c r="DA45" s="36">
        <v>194290.18</v>
      </c>
      <c r="DB45" s="36">
        <v>2314.0300000000002</v>
      </c>
      <c r="DC45" s="36">
        <v>3401244.92</v>
      </c>
      <c r="DD45" s="36">
        <v>199660.11</v>
      </c>
      <c r="DE45" s="36">
        <v>120182.63</v>
      </c>
      <c r="DF45" s="36">
        <v>92851041.379999995</v>
      </c>
      <c r="DG45" s="36">
        <v>9284356.6600000001</v>
      </c>
      <c r="DH45" s="39"/>
      <c r="DI45" s="39"/>
      <c r="DJ45" s="39"/>
    </row>
    <row r="46" spans="1:114" x14ac:dyDescent="0.2">
      <c r="A46" s="37" t="s">
        <v>200</v>
      </c>
      <c r="B46" s="37" t="s">
        <v>186</v>
      </c>
      <c r="C46" s="37" t="s">
        <v>187</v>
      </c>
      <c r="D46" s="38">
        <v>315865.14</v>
      </c>
      <c r="E46" s="38">
        <v>499634153.56999999</v>
      </c>
      <c r="F46" s="38">
        <v>29089896.07</v>
      </c>
      <c r="G46" s="36">
        <v>110608.81</v>
      </c>
      <c r="H46" s="36">
        <v>110766979.64</v>
      </c>
      <c r="I46" s="36">
        <v>9227234.1799999997</v>
      </c>
      <c r="J46" s="36">
        <v>275.25</v>
      </c>
      <c r="K46" s="36">
        <v>725900.2</v>
      </c>
      <c r="L46" s="36">
        <v>37324.29</v>
      </c>
      <c r="M46" s="36">
        <v>0</v>
      </c>
      <c r="N46" s="36">
        <v>0</v>
      </c>
      <c r="O46" s="36">
        <v>0</v>
      </c>
      <c r="P46" s="36">
        <v>3007.79</v>
      </c>
      <c r="Q46" s="36">
        <v>9060647.5299999993</v>
      </c>
      <c r="R46" s="36">
        <v>309322.23999999999</v>
      </c>
      <c r="S46" s="36">
        <v>3045.89</v>
      </c>
      <c r="T46" s="36">
        <v>7340824.1799999997</v>
      </c>
      <c r="U46" s="36">
        <v>315423.24</v>
      </c>
      <c r="V46" s="36">
        <v>8375.9699999999993</v>
      </c>
      <c r="W46" s="36">
        <v>15216375.65</v>
      </c>
      <c r="X46" s="36">
        <v>794813.96</v>
      </c>
      <c r="Y46" s="36">
        <v>1210.78</v>
      </c>
      <c r="Z46" s="36">
        <v>2122721.39</v>
      </c>
      <c r="AA46" s="36">
        <v>130129.13</v>
      </c>
      <c r="AB46" s="36">
        <v>7321.71</v>
      </c>
      <c r="AC46" s="36">
        <v>16266280.949999999</v>
      </c>
      <c r="AD46" s="36">
        <v>763749.97</v>
      </c>
      <c r="AE46" s="36">
        <v>16873.11</v>
      </c>
      <c r="AF46" s="36">
        <v>38912911.18</v>
      </c>
      <c r="AG46" s="36">
        <v>1803049.35</v>
      </c>
      <c r="AH46" s="36">
        <v>59718.55</v>
      </c>
      <c r="AI46" s="36">
        <v>133408931.73999999</v>
      </c>
      <c r="AJ46" s="36">
        <v>6043116.4299999997</v>
      </c>
      <c r="AK46" s="36">
        <v>11221.3</v>
      </c>
      <c r="AL46" s="36">
        <v>31745923.260000002</v>
      </c>
      <c r="AM46" s="36">
        <v>1217793.72</v>
      </c>
      <c r="AN46" s="36">
        <v>5966.27</v>
      </c>
      <c r="AO46" s="36">
        <v>11718368.92</v>
      </c>
      <c r="AP46" s="36">
        <v>574915.49</v>
      </c>
      <c r="AQ46" s="36">
        <v>8332.61</v>
      </c>
      <c r="AR46" s="36">
        <v>20807892.91</v>
      </c>
      <c r="AS46" s="36">
        <v>861092.7</v>
      </c>
      <c r="AT46" s="36">
        <v>17819.95</v>
      </c>
      <c r="AU46" s="36">
        <v>26586810.68</v>
      </c>
      <c r="AV46" s="36">
        <v>1636866.8</v>
      </c>
      <c r="AW46" s="36">
        <v>65292.82</v>
      </c>
      <c r="AX46" s="36">
        <v>97494055.469999999</v>
      </c>
      <c r="AY46" s="36">
        <v>5948796.2999999998</v>
      </c>
      <c r="AZ46" s="36">
        <v>192</v>
      </c>
      <c r="BA46" s="36">
        <v>634460.54</v>
      </c>
      <c r="BB46" s="36">
        <v>21193.84</v>
      </c>
      <c r="BC46" s="36">
        <v>8212.98</v>
      </c>
      <c r="BD46" s="36">
        <v>12734039.119999999</v>
      </c>
      <c r="BE46" s="36">
        <v>771162.29</v>
      </c>
      <c r="BF46" s="36">
        <v>186.47</v>
      </c>
      <c r="BG46" s="36">
        <v>531602.6</v>
      </c>
      <c r="BH46" s="36">
        <v>22267.8</v>
      </c>
      <c r="BI46" s="36">
        <v>13130.33</v>
      </c>
      <c r="BJ46" s="36">
        <v>60082555.490000002</v>
      </c>
      <c r="BK46" s="36">
        <v>1634158.65</v>
      </c>
      <c r="BL46" s="36">
        <v>1240.54</v>
      </c>
      <c r="BM46" s="36">
        <v>2642826.91</v>
      </c>
      <c r="BN46" s="36">
        <v>117945.72</v>
      </c>
      <c r="BO46" s="36">
        <v>475.23</v>
      </c>
      <c r="BP46" s="36">
        <v>1796834.58</v>
      </c>
      <c r="BQ46" s="36">
        <v>56852.33</v>
      </c>
      <c r="BR46" s="36">
        <v>1542.02</v>
      </c>
      <c r="BS46" s="36">
        <v>13577950.609999999</v>
      </c>
      <c r="BT46" s="36">
        <v>212170.98</v>
      </c>
      <c r="BU46" s="36">
        <v>415.5</v>
      </c>
      <c r="BV46" s="36">
        <v>3015692.79</v>
      </c>
      <c r="BW46" s="36">
        <v>50244.95</v>
      </c>
      <c r="BX46" s="36">
        <v>4604.91</v>
      </c>
      <c r="BY46" s="36">
        <v>12849361.33</v>
      </c>
      <c r="BZ46" s="36">
        <v>515869.41</v>
      </c>
      <c r="CA46" s="36">
        <v>558.5</v>
      </c>
      <c r="CB46" s="36">
        <v>1190842.68</v>
      </c>
      <c r="CC46" s="36">
        <v>56547.18</v>
      </c>
      <c r="CD46" s="36">
        <v>9819.51</v>
      </c>
      <c r="CE46" s="36">
        <v>26019400.699999999</v>
      </c>
      <c r="CF46" s="36">
        <v>1033004.11</v>
      </c>
      <c r="CG46" s="36">
        <v>3539.38</v>
      </c>
      <c r="CH46" s="36">
        <v>6629994.6399999997</v>
      </c>
      <c r="CI46" s="36">
        <v>357752.18</v>
      </c>
      <c r="CJ46" s="36">
        <v>23008.81</v>
      </c>
      <c r="CK46" s="36">
        <v>35190573.57</v>
      </c>
      <c r="CL46" s="36">
        <v>2130751.6800000002</v>
      </c>
      <c r="CM46" s="36">
        <v>5387.14</v>
      </c>
      <c r="CN46" s="36">
        <v>15110765.560000001</v>
      </c>
      <c r="CO46" s="36">
        <v>585374.5</v>
      </c>
      <c r="CP46" s="36">
        <v>23553.25</v>
      </c>
      <c r="CQ46" s="36">
        <v>40333487.770000003</v>
      </c>
      <c r="CR46" s="36">
        <v>2194010.04</v>
      </c>
      <c r="CS46" s="36">
        <v>1210.21</v>
      </c>
      <c r="CT46" s="36">
        <v>4531305.88</v>
      </c>
      <c r="CU46" s="36">
        <v>134264.34</v>
      </c>
      <c r="CV46" s="36">
        <v>0</v>
      </c>
      <c r="CW46" s="36">
        <v>0</v>
      </c>
      <c r="CX46" s="36">
        <v>0</v>
      </c>
      <c r="CY46" s="36">
        <v>1088.57</v>
      </c>
      <c r="CZ46" s="36">
        <v>3114761.17</v>
      </c>
      <c r="DA46" s="36">
        <v>128528.43</v>
      </c>
      <c r="DB46" s="36">
        <v>2003.73</v>
      </c>
      <c r="DC46" s="36">
        <v>7279979.8600000003</v>
      </c>
      <c r="DD46" s="36">
        <v>220496.89</v>
      </c>
      <c r="DE46" s="36">
        <v>17705.009999999998</v>
      </c>
      <c r="DF46" s="36">
        <v>31452945.059999999</v>
      </c>
      <c r="DG46" s="36">
        <v>1691005.72</v>
      </c>
      <c r="DH46" s="39"/>
      <c r="DI46" s="39"/>
      <c r="DJ46" s="39"/>
    </row>
    <row r="47" spans="1:114" x14ac:dyDescent="0.2">
      <c r="A47" s="37" t="s">
        <v>200</v>
      </c>
      <c r="B47" s="37" t="s">
        <v>186</v>
      </c>
      <c r="C47" s="37" t="s">
        <v>188</v>
      </c>
      <c r="D47" s="38">
        <v>2169572.83</v>
      </c>
      <c r="E47" s="38">
        <v>1113197512.5899999</v>
      </c>
      <c r="F47" s="38">
        <v>138642325.49000001</v>
      </c>
      <c r="G47" s="36">
        <v>1274506.69</v>
      </c>
      <c r="H47" s="36">
        <v>447116475.00999999</v>
      </c>
      <c r="I47" s="36">
        <v>72958453.319999993</v>
      </c>
      <c r="J47" s="36">
        <v>430.9</v>
      </c>
      <c r="K47" s="36">
        <v>585734.89</v>
      </c>
      <c r="L47" s="36">
        <v>37802.620000000003</v>
      </c>
      <c r="M47" s="36">
        <v>347.68</v>
      </c>
      <c r="N47" s="36">
        <v>431984.61</v>
      </c>
      <c r="O47" s="36">
        <v>28467.22</v>
      </c>
      <c r="P47" s="36">
        <v>12338.02</v>
      </c>
      <c r="Q47" s="36">
        <v>25556914.800000001</v>
      </c>
      <c r="R47" s="36">
        <v>1135204.79</v>
      </c>
      <c r="S47" s="36">
        <v>4371.7700000000004</v>
      </c>
      <c r="T47" s="36">
        <v>4559807.13</v>
      </c>
      <c r="U47" s="36">
        <v>372613.11</v>
      </c>
      <c r="V47" s="36">
        <v>39039.83</v>
      </c>
      <c r="W47" s="36">
        <v>31834540.059999999</v>
      </c>
      <c r="X47" s="36">
        <v>2961046.51</v>
      </c>
      <c r="Y47" s="36">
        <v>3067.2</v>
      </c>
      <c r="Z47" s="36">
        <v>2636529.2999999998</v>
      </c>
      <c r="AA47" s="36">
        <v>244850.21</v>
      </c>
      <c r="AB47" s="36">
        <v>18175.02</v>
      </c>
      <c r="AC47" s="36">
        <v>18579266.170000002</v>
      </c>
      <c r="AD47" s="36">
        <v>1553142.08</v>
      </c>
      <c r="AE47" s="36">
        <v>41180.9</v>
      </c>
      <c r="AF47" s="36">
        <v>42091666.979999997</v>
      </c>
      <c r="AG47" s="36">
        <v>3392705.65</v>
      </c>
      <c r="AH47" s="36">
        <v>158783.87</v>
      </c>
      <c r="AI47" s="36">
        <v>140494205.34</v>
      </c>
      <c r="AJ47" s="36">
        <v>12356367.220000001</v>
      </c>
      <c r="AK47" s="36">
        <v>28875.599999999999</v>
      </c>
      <c r="AL47" s="36">
        <v>35735115.189999998</v>
      </c>
      <c r="AM47" s="36">
        <v>2469470.09</v>
      </c>
      <c r="AN47" s="36">
        <v>28766.68</v>
      </c>
      <c r="AO47" s="36">
        <v>20367814.870000001</v>
      </c>
      <c r="AP47" s="36">
        <v>2110635.38</v>
      </c>
      <c r="AQ47" s="36">
        <v>14670.76</v>
      </c>
      <c r="AR47" s="36">
        <v>15232967.630000001</v>
      </c>
      <c r="AS47" s="36">
        <v>1209558.58</v>
      </c>
      <c r="AT47" s="36">
        <v>118579.44</v>
      </c>
      <c r="AU47" s="36">
        <v>75411657.700000003</v>
      </c>
      <c r="AV47" s="36">
        <v>8655546.2799999993</v>
      </c>
      <c r="AW47" s="36">
        <v>358091.65</v>
      </c>
      <c r="AX47" s="36">
        <v>217929437.56</v>
      </c>
      <c r="AY47" s="36">
        <v>24906756.539999999</v>
      </c>
      <c r="AZ47" s="36">
        <v>732</v>
      </c>
      <c r="BA47" s="36">
        <v>1406504.43</v>
      </c>
      <c r="BB47" s="36">
        <v>66545.78</v>
      </c>
      <c r="BC47" s="36">
        <v>31286.84</v>
      </c>
      <c r="BD47" s="36">
        <v>26206808.140000001</v>
      </c>
      <c r="BE47" s="36">
        <v>2578756.5299999998</v>
      </c>
      <c r="BF47" s="36">
        <v>217.08</v>
      </c>
      <c r="BG47" s="36">
        <v>344672.01</v>
      </c>
      <c r="BH47" s="36">
        <v>23068.42</v>
      </c>
      <c r="BI47" s="36">
        <v>16743.07</v>
      </c>
      <c r="BJ47" s="36">
        <v>63907262.659999996</v>
      </c>
      <c r="BK47" s="36">
        <v>1727701.81</v>
      </c>
      <c r="BL47" s="36">
        <v>4461.63</v>
      </c>
      <c r="BM47" s="36">
        <v>3783481.1</v>
      </c>
      <c r="BN47" s="36">
        <v>354710.43</v>
      </c>
      <c r="BO47" s="36">
        <v>1711.63</v>
      </c>
      <c r="BP47" s="36">
        <v>3581842.25</v>
      </c>
      <c r="BQ47" s="36">
        <v>155199.51</v>
      </c>
      <c r="BR47" s="36">
        <v>1291.25</v>
      </c>
      <c r="BS47" s="36">
        <v>7414929.6600000001</v>
      </c>
      <c r="BT47" s="36">
        <v>141525</v>
      </c>
      <c r="BU47" s="36">
        <v>684.76</v>
      </c>
      <c r="BV47" s="36">
        <v>3010737.74</v>
      </c>
      <c r="BW47" s="36">
        <v>65727.06</v>
      </c>
      <c r="BX47" s="36">
        <v>7732.5</v>
      </c>
      <c r="BY47" s="36">
        <v>9749512.6300000008</v>
      </c>
      <c r="BZ47" s="36">
        <v>733182.2</v>
      </c>
      <c r="CA47" s="36">
        <v>2351.0500000000002</v>
      </c>
      <c r="CB47" s="36">
        <v>1779183.3</v>
      </c>
      <c r="CC47" s="36">
        <v>177231.64</v>
      </c>
      <c r="CD47" s="36">
        <v>8777.2000000000007</v>
      </c>
      <c r="CE47" s="36">
        <v>11178935.4</v>
      </c>
      <c r="CF47" s="36">
        <v>783729.51</v>
      </c>
      <c r="CG47" s="36">
        <v>14932.05</v>
      </c>
      <c r="CH47" s="36">
        <v>12811623.08</v>
      </c>
      <c r="CI47" s="36">
        <v>1205425.1399999999</v>
      </c>
      <c r="CJ47" s="36">
        <v>66309</v>
      </c>
      <c r="CK47" s="36">
        <v>59484269.719999999</v>
      </c>
      <c r="CL47" s="36">
        <v>5203611.16</v>
      </c>
      <c r="CM47" s="36">
        <v>7947.08</v>
      </c>
      <c r="CN47" s="36">
        <v>11598981.52</v>
      </c>
      <c r="CO47" s="36">
        <v>708737.11</v>
      </c>
      <c r="CP47" s="36">
        <v>120132.49</v>
      </c>
      <c r="CQ47" s="36">
        <v>79987878.359999999</v>
      </c>
      <c r="CR47" s="36">
        <v>8499216.4800000004</v>
      </c>
      <c r="CS47" s="36">
        <v>2049.0300000000002</v>
      </c>
      <c r="CT47" s="36">
        <v>3462975.68</v>
      </c>
      <c r="CU47" s="36">
        <v>195862.75</v>
      </c>
      <c r="CV47" s="36">
        <v>0</v>
      </c>
      <c r="CW47" s="36">
        <v>0</v>
      </c>
      <c r="CX47" s="36">
        <v>0</v>
      </c>
      <c r="CY47" s="36">
        <v>1904.38</v>
      </c>
      <c r="CZ47" s="36">
        <v>2814696.88</v>
      </c>
      <c r="DA47" s="36">
        <v>173027.75</v>
      </c>
      <c r="DB47" s="36">
        <v>3146.99</v>
      </c>
      <c r="DC47" s="36">
        <v>4678751.2</v>
      </c>
      <c r="DD47" s="36">
        <v>286395.08</v>
      </c>
      <c r="DE47" s="36">
        <v>81778.64</v>
      </c>
      <c r="DF47" s="36">
        <v>64740982.520000003</v>
      </c>
      <c r="DG47" s="36">
        <v>6185759.2000000002</v>
      </c>
      <c r="DH47" s="39"/>
      <c r="DI47" s="39"/>
      <c r="DJ47" s="39"/>
    </row>
    <row r="48" spans="1:114" x14ac:dyDescent="0.2">
      <c r="A48" s="37" t="s">
        <v>200</v>
      </c>
      <c r="B48" s="37" t="s">
        <v>189</v>
      </c>
      <c r="C48" s="37" t="s">
        <v>187</v>
      </c>
      <c r="D48" s="38">
        <v>313877.05</v>
      </c>
      <c r="E48" s="38">
        <v>533324171.88999999</v>
      </c>
      <c r="F48" s="38">
        <v>30423275.550000001</v>
      </c>
      <c r="G48" s="36">
        <v>96975.82</v>
      </c>
      <c r="H48" s="36">
        <v>101695623.05</v>
      </c>
      <c r="I48" s="36">
        <v>8519928.5999999996</v>
      </c>
      <c r="J48" s="36">
        <v>524.01</v>
      </c>
      <c r="K48" s="36">
        <v>1172258.3600000001</v>
      </c>
      <c r="L48" s="36">
        <v>58495.3</v>
      </c>
      <c r="M48" s="36">
        <v>0</v>
      </c>
      <c r="N48" s="36">
        <v>0</v>
      </c>
      <c r="O48" s="36">
        <v>0</v>
      </c>
      <c r="P48" s="36">
        <v>1904.03</v>
      </c>
      <c r="Q48" s="36">
        <v>5924097.0700000003</v>
      </c>
      <c r="R48" s="36">
        <v>190859.07</v>
      </c>
      <c r="S48" s="36">
        <v>2581.79</v>
      </c>
      <c r="T48" s="36">
        <v>7012670.7000000002</v>
      </c>
      <c r="U48" s="36">
        <v>295043.65999999997</v>
      </c>
      <c r="V48" s="36">
        <v>7218.93</v>
      </c>
      <c r="W48" s="36">
        <v>14472945.359999999</v>
      </c>
      <c r="X48" s="36">
        <v>738881.4</v>
      </c>
      <c r="Y48" s="36">
        <v>834.54</v>
      </c>
      <c r="Z48" s="36">
        <v>1565489.85</v>
      </c>
      <c r="AA48" s="36">
        <v>92404.92</v>
      </c>
      <c r="AB48" s="36">
        <v>13615.29</v>
      </c>
      <c r="AC48" s="36">
        <v>32189459.129999999</v>
      </c>
      <c r="AD48" s="36">
        <v>1487235.43</v>
      </c>
      <c r="AE48" s="36">
        <v>20977.94</v>
      </c>
      <c r="AF48" s="36">
        <v>51547487.390000001</v>
      </c>
      <c r="AG48" s="36">
        <v>2285936.27</v>
      </c>
      <c r="AH48" s="36">
        <v>33999.89</v>
      </c>
      <c r="AI48" s="36">
        <v>83951358.239999995</v>
      </c>
      <c r="AJ48" s="36">
        <v>3640109.87</v>
      </c>
      <c r="AK48" s="36">
        <v>17290.57</v>
      </c>
      <c r="AL48" s="36">
        <v>48081506.340000004</v>
      </c>
      <c r="AM48" s="36">
        <v>1885230.07</v>
      </c>
      <c r="AN48" s="36">
        <v>9224.82</v>
      </c>
      <c r="AO48" s="36">
        <v>17766847.52</v>
      </c>
      <c r="AP48" s="36">
        <v>902653.41</v>
      </c>
      <c r="AQ48" s="36">
        <v>8880.93</v>
      </c>
      <c r="AR48" s="36">
        <v>22893003.559999999</v>
      </c>
      <c r="AS48" s="36">
        <v>940910.23</v>
      </c>
      <c r="AT48" s="36">
        <v>15840.36</v>
      </c>
      <c r="AU48" s="36">
        <v>26597258.370000001</v>
      </c>
      <c r="AV48" s="36">
        <v>1559610.72</v>
      </c>
      <c r="AW48" s="36">
        <v>93764.28</v>
      </c>
      <c r="AX48" s="36">
        <v>144378784.80000001</v>
      </c>
      <c r="AY48" s="36">
        <v>8880239.6999999993</v>
      </c>
      <c r="AZ48" s="36">
        <v>787.26</v>
      </c>
      <c r="BA48" s="36">
        <v>2718185.34</v>
      </c>
      <c r="BB48" s="36">
        <v>85069.21</v>
      </c>
      <c r="BC48" s="36">
        <v>3271.36</v>
      </c>
      <c r="BD48" s="36">
        <v>7611600.2300000004</v>
      </c>
      <c r="BE48" s="36">
        <v>344967.66</v>
      </c>
      <c r="BF48" s="36">
        <v>176.96</v>
      </c>
      <c r="BG48" s="36">
        <v>663143.24</v>
      </c>
      <c r="BH48" s="36">
        <v>25258.03</v>
      </c>
      <c r="BI48" s="36">
        <v>13976.63</v>
      </c>
      <c r="BJ48" s="36">
        <v>74224762.959999993</v>
      </c>
      <c r="BK48" s="36">
        <v>1976574.81</v>
      </c>
      <c r="BL48" s="36">
        <v>1098.9100000000001</v>
      </c>
      <c r="BM48" s="36">
        <v>2198190.37</v>
      </c>
      <c r="BN48" s="36">
        <v>108070.7</v>
      </c>
      <c r="BO48" s="36">
        <v>252.58</v>
      </c>
      <c r="BP48" s="36">
        <v>1039538.53</v>
      </c>
      <c r="BQ48" s="36">
        <v>27188.5</v>
      </c>
      <c r="BR48" s="36">
        <v>2408.6799999999998</v>
      </c>
      <c r="BS48" s="36">
        <v>21303789.469999999</v>
      </c>
      <c r="BT48" s="36">
        <v>329500.87</v>
      </c>
      <c r="BU48" s="36">
        <v>295.85000000000002</v>
      </c>
      <c r="BV48" s="36">
        <v>1704707.54</v>
      </c>
      <c r="BW48" s="36">
        <v>36858.550000000003</v>
      </c>
      <c r="BX48" s="36">
        <v>7339.44</v>
      </c>
      <c r="BY48" s="36">
        <v>20305631.84</v>
      </c>
      <c r="BZ48" s="36">
        <v>846735.84</v>
      </c>
      <c r="CA48" s="36">
        <v>996.12</v>
      </c>
      <c r="CB48" s="36">
        <v>1986154.03</v>
      </c>
      <c r="CC48" s="36">
        <v>108915.78</v>
      </c>
      <c r="CD48" s="36">
        <v>6320.79</v>
      </c>
      <c r="CE48" s="36">
        <v>16642763.92</v>
      </c>
      <c r="CF48" s="36">
        <v>658833.06000000006</v>
      </c>
      <c r="CG48" s="36">
        <v>2407.48</v>
      </c>
      <c r="CH48" s="36">
        <v>3552620.96</v>
      </c>
      <c r="CI48" s="36">
        <v>225186.77</v>
      </c>
      <c r="CJ48" s="36">
        <v>14173.96</v>
      </c>
      <c r="CK48" s="36">
        <v>23693012.309999999</v>
      </c>
      <c r="CL48" s="36">
        <v>1360075.31</v>
      </c>
      <c r="CM48" s="36">
        <v>4604.25</v>
      </c>
      <c r="CN48" s="36">
        <v>14161419.32</v>
      </c>
      <c r="CO48" s="36">
        <v>527124.25</v>
      </c>
      <c r="CP48" s="36">
        <v>8104.24</v>
      </c>
      <c r="CQ48" s="36">
        <v>17597925.460000001</v>
      </c>
      <c r="CR48" s="36">
        <v>827415.11</v>
      </c>
      <c r="CS48" s="36">
        <v>2106.15</v>
      </c>
      <c r="CT48" s="36">
        <v>8263223.5700000003</v>
      </c>
      <c r="CU48" s="36">
        <v>249267.33</v>
      </c>
      <c r="CV48" s="36">
        <v>0</v>
      </c>
      <c r="CW48" s="36">
        <v>0</v>
      </c>
      <c r="CX48" s="36">
        <v>0</v>
      </c>
      <c r="CY48" s="36">
        <v>1273.3699999999999</v>
      </c>
      <c r="CZ48" s="36">
        <v>3659163.95</v>
      </c>
      <c r="DA48" s="36">
        <v>145364.69</v>
      </c>
      <c r="DB48" s="36">
        <v>1793.93</v>
      </c>
      <c r="DC48" s="36">
        <v>7123329.0199999996</v>
      </c>
      <c r="DD48" s="36">
        <v>211238.56</v>
      </c>
      <c r="DE48" s="36">
        <v>28751.54</v>
      </c>
      <c r="DF48" s="36">
        <v>55780774.82</v>
      </c>
      <c r="DG48" s="36">
        <v>2849577.39</v>
      </c>
      <c r="DH48" s="39"/>
      <c r="DI48" s="39"/>
      <c r="DJ48" s="39"/>
    </row>
    <row r="49" spans="1:114" x14ac:dyDescent="0.2">
      <c r="A49" s="37" t="s">
        <v>200</v>
      </c>
      <c r="B49" s="37" t="s">
        <v>189</v>
      </c>
      <c r="C49" s="37" t="s">
        <v>188</v>
      </c>
      <c r="D49" s="38">
        <v>1912055.24</v>
      </c>
      <c r="E49" s="38">
        <v>1129788779.46</v>
      </c>
      <c r="F49" s="38">
        <v>132824358.55</v>
      </c>
      <c r="G49" s="36">
        <v>1020350.88</v>
      </c>
      <c r="H49" s="36">
        <v>389079063.49000001</v>
      </c>
      <c r="I49" s="36">
        <v>63377589.520000003</v>
      </c>
      <c r="J49" s="36">
        <v>1038.3800000000001</v>
      </c>
      <c r="K49" s="36">
        <v>1102981.8500000001</v>
      </c>
      <c r="L49" s="36">
        <v>88017.63</v>
      </c>
      <c r="M49" s="36">
        <v>339.77</v>
      </c>
      <c r="N49" s="36">
        <v>255686.51</v>
      </c>
      <c r="O49" s="36">
        <v>30292.99</v>
      </c>
      <c r="P49" s="36">
        <v>6798.58</v>
      </c>
      <c r="Q49" s="36">
        <v>14171003.960000001</v>
      </c>
      <c r="R49" s="36">
        <v>662678.28</v>
      </c>
      <c r="S49" s="36">
        <v>4403.2</v>
      </c>
      <c r="T49" s="36">
        <v>4869767.07</v>
      </c>
      <c r="U49" s="36">
        <v>401647.64</v>
      </c>
      <c r="V49" s="36">
        <v>28954.34</v>
      </c>
      <c r="W49" s="36">
        <v>25093787.280000001</v>
      </c>
      <c r="X49" s="36">
        <v>2268080.4500000002</v>
      </c>
      <c r="Y49" s="36">
        <v>2254.96</v>
      </c>
      <c r="Z49" s="36">
        <v>1830799.68</v>
      </c>
      <c r="AA49" s="36">
        <v>188513.56</v>
      </c>
      <c r="AB49" s="36">
        <v>32324.77</v>
      </c>
      <c r="AC49" s="36">
        <v>37631405.020000003</v>
      </c>
      <c r="AD49" s="36">
        <v>2843678.03</v>
      </c>
      <c r="AE49" s="36">
        <v>45078.82</v>
      </c>
      <c r="AF49" s="36">
        <v>53669885.640000001</v>
      </c>
      <c r="AG49" s="36">
        <v>3867406.64</v>
      </c>
      <c r="AH49" s="36">
        <v>72358.929999999993</v>
      </c>
      <c r="AI49" s="36">
        <v>75356422.459999993</v>
      </c>
      <c r="AJ49" s="36">
        <v>6000693.8399999999</v>
      </c>
      <c r="AK49" s="36">
        <v>48677.95</v>
      </c>
      <c r="AL49" s="36">
        <v>63066404.93</v>
      </c>
      <c r="AM49" s="36">
        <v>4278660.01</v>
      </c>
      <c r="AN49" s="36">
        <v>44418.42</v>
      </c>
      <c r="AO49" s="36">
        <v>34944954.920000002</v>
      </c>
      <c r="AP49" s="36">
        <v>3429215.2</v>
      </c>
      <c r="AQ49" s="36">
        <v>14993.64</v>
      </c>
      <c r="AR49" s="36">
        <v>15233528.939999999</v>
      </c>
      <c r="AS49" s="36">
        <v>1273325.3799999999</v>
      </c>
      <c r="AT49" s="36">
        <v>90614.66</v>
      </c>
      <c r="AU49" s="36">
        <v>65694472.170000002</v>
      </c>
      <c r="AV49" s="36">
        <v>7146801.0999999996</v>
      </c>
      <c r="AW49" s="36">
        <v>448007.63</v>
      </c>
      <c r="AX49" s="36">
        <v>303770971.80000001</v>
      </c>
      <c r="AY49" s="36">
        <v>33426331.960000001</v>
      </c>
      <c r="AZ49" s="36">
        <v>3742.63</v>
      </c>
      <c r="BA49" s="36">
        <v>8211942.4900000002</v>
      </c>
      <c r="BB49" s="36">
        <v>353547.58</v>
      </c>
      <c r="BC49" s="36">
        <v>11187.74</v>
      </c>
      <c r="BD49" s="36">
        <v>15210372.5</v>
      </c>
      <c r="BE49" s="36">
        <v>1034002.64</v>
      </c>
      <c r="BF49" s="36">
        <v>301.86</v>
      </c>
      <c r="BG49" s="36">
        <v>470600.65</v>
      </c>
      <c r="BH49" s="36">
        <v>26535.93</v>
      </c>
      <c r="BI49" s="36">
        <v>17851.990000000002</v>
      </c>
      <c r="BJ49" s="36">
        <v>80249643.609999999</v>
      </c>
      <c r="BK49" s="36">
        <v>1996993.29</v>
      </c>
      <c r="BL49" s="36">
        <v>3866.82</v>
      </c>
      <c r="BM49" s="36">
        <v>3644058.89</v>
      </c>
      <c r="BN49" s="36">
        <v>314163.12</v>
      </c>
      <c r="BO49" s="36">
        <v>636</v>
      </c>
      <c r="BP49" s="36">
        <v>1629494.43</v>
      </c>
      <c r="BQ49" s="36">
        <v>65300.19</v>
      </c>
      <c r="BR49" s="36">
        <v>1900.96</v>
      </c>
      <c r="BS49" s="36">
        <v>13969180.369999999</v>
      </c>
      <c r="BT49" s="36">
        <v>221106.54</v>
      </c>
      <c r="BU49" s="36">
        <v>335.9</v>
      </c>
      <c r="BV49" s="36">
        <v>1470517.39</v>
      </c>
      <c r="BW49" s="36">
        <v>32159.05</v>
      </c>
      <c r="BX49" s="36">
        <v>12056.2</v>
      </c>
      <c r="BY49" s="36">
        <v>15111168.68</v>
      </c>
      <c r="BZ49" s="36">
        <v>1133526.33</v>
      </c>
      <c r="CA49" s="36">
        <v>4796.45</v>
      </c>
      <c r="CB49" s="36">
        <v>4088669</v>
      </c>
      <c r="CC49" s="36">
        <v>361172.93</v>
      </c>
      <c r="CD49" s="36">
        <v>4842.1099999999997</v>
      </c>
      <c r="CE49" s="36">
        <v>5914634.4900000002</v>
      </c>
      <c r="CF49" s="36">
        <v>430890.59</v>
      </c>
      <c r="CG49" s="36">
        <v>10075.76</v>
      </c>
      <c r="CH49" s="36">
        <v>9278149.9299999997</v>
      </c>
      <c r="CI49" s="36">
        <v>843822.94</v>
      </c>
      <c r="CJ49" s="36">
        <v>40965.730000000003</v>
      </c>
      <c r="CK49" s="36">
        <v>39371977.450000003</v>
      </c>
      <c r="CL49" s="36">
        <v>3290716.13</v>
      </c>
      <c r="CM49" s="36">
        <v>7130.47</v>
      </c>
      <c r="CN49" s="36">
        <v>11714819.34</v>
      </c>
      <c r="CO49" s="36">
        <v>666960.17000000004</v>
      </c>
      <c r="CP49" s="36">
        <v>30360.14</v>
      </c>
      <c r="CQ49" s="36">
        <v>26012402.039999999</v>
      </c>
      <c r="CR49" s="36">
        <v>2350921.2000000002</v>
      </c>
      <c r="CS49" s="36">
        <v>3317.04</v>
      </c>
      <c r="CT49" s="36">
        <v>8211620</v>
      </c>
      <c r="CU49" s="36">
        <v>318396.5</v>
      </c>
      <c r="CV49" s="36">
        <v>0</v>
      </c>
      <c r="CW49" s="36">
        <v>0</v>
      </c>
      <c r="CX49" s="36">
        <v>0</v>
      </c>
      <c r="CY49" s="36">
        <v>2089.0100000000002</v>
      </c>
      <c r="CZ49" s="36">
        <v>3526687.65</v>
      </c>
      <c r="DA49" s="36">
        <v>189456.46</v>
      </c>
      <c r="DB49" s="36">
        <v>1997.85</v>
      </c>
      <c r="DC49" s="36">
        <v>3589102.48</v>
      </c>
      <c r="DD49" s="36">
        <v>181031.21</v>
      </c>
      <c r="DE49" s="36">
        <v>133220.31</v>
      </c>
      <c r="DF49" s="36">
        <v>114099495.23999999</v>
      </c>
      <c r="DG49" s="36">
        <v>10527832.84</v>
      </c>
      <c r="DH49" s="39"/>
      <c r="DI49" s="39"/>
      <c r="DJ49" s="39"/>
    </row>
    <row r="50" spans="1:114" x14ac:dyDescent="0.2">
      <c r="A50" s="37" t="s">
        <v>201</v>
      </c>
      <c r="B50" s="37" t="s">
        <v>186</v>
      </c>
      <c r="C50" s="37" t="s">
        <v>187</v>
      </c>
      <c r="D50" s="38">
        <v>357535.57</v>
      </c>
      <c r="E50" s="38">
        <v>611335222.13</v>
      </c>
      <c r="F50" s="38">
        <v>33713713.770000003</v>
      </c>
      <c r="G50" s="36">
        <v>114071.23</v>
      </c>
      <c r="H50" s="36">
        <v>133698097.75</v>
      </c>
      <c r="I50" s="36">
        <v>9811868.2400000002</v>
      </c>
      <c r="J50" s="36">
        <v>187.16</v>
      </c>
      <c r="K50" s="36">
        <v>592106.48</v>
      </c>
      <c r="L50" s="36">
        <v>18848.330000000002</v>
      </c>
      <c r="M50" s="36">
        <v>0</v>
      </c>
      <c r="N50" s="36">
        <v>0</v>
      </c>
      <c r="O50" s="36">
        <v>0</v>
      </c>
      <c r="P50" s="36">
        <v>2760.77</v>
      </c>
      <c r="Q50" s="36">
        <v>8333651.9800000004</v>
      </c>
      <c r="R50" s="36">
        <v>291825.2</v>
      </c>
      <c r="S50" s="36">
        <v>8038.21</v>
      </c>
      <c r="T50" s="36">
        <v>18872243.890000001</v>
      </c>
      <c r="U50" s="36">
        <v>828016.9</v>
      </c>
      <c r="V50" s="36">
        <v>10280.86</v>
      </c>
      <c r="W50" s="36">
        <v>19831359.289999999</v>
      </c>
      <c r="X50" s="36">
        <v>1036487.93</v>
      </c>
      <c r="Y50" s="36">
        <v>844.41</v>
      </c>
      <c r="Z50" s="36">
        <v>1697611.68</v>
      </c>
      <c r="AA50" s="36">
        <v>89550.09</v>
      </c>
      <c r="AB50" s="36">
        <v>12169.8</v>
      </c>
      <c r="AC50" s="36">
        <v>25809854.16</v>
      </c>
      <c r="AD50" s="36">
        <v>1255139.29</v>
      </c>
      <c r="AE50" s="36">
        <v>18062.25</v>
      </c>
      <c r="AF50" s="36">
        <v>43374460.439999998</v>
      </c>
      <c r="AG50" s="36">
        <v>1975069.49</v>
      </c>
      <c r="AH50" s="36">
        <v>73168.91</v>
      </c>
      <c r="AI50" s="36">
        <v>168935198.53999999</v>
      </c>
      <c r="AJ50" s="36">
        <v>7443186.2199999997</v>
      </c>
      <c r="AK50" s="36">
        <v>12935.27</v>
      </c>
      <c r="AL50" s="36">
        <v>35166084.350000001</v>
      </c>
      <c r="AM50" s="36">
        <v>1367254.22</v>
      </c>
      <c r="AN50" s="36">
        <v>6571.77</v>
      </c>
      <c r="AO50" s="36">
        <v>14258873.65</v>
      </c>
      <c r="AP50" s="36">
        <v>650230.78</v>
      </c>
      <c r="AQ50" s="36">
        <v>8405.07</v>
      </c>
      <c r="AR50" s="36">
        <v>22176163.68</v>
      </c>
      <c r="AS50" s="36">
        <v>883807.27</v>
      </c>
      <c r="AT50" s="36">
        <v>25597.78</v>
      </c>
      <c r="AU50" s="36">
        <v>43869733.990000002</v>
      </c>
      <c r="AV50" s="36">
        <v>2447044.5299999998</v>
      </c>
      <c r="AW50" s="36">
        <v>81894.75</v>
      </c>
      <c r="AX50" s="36">
        <v>133023832.73</v>
      </c>
      <c r="AY50" s="36">
        <v>7637383.3300000001</v>
      </c>
      <c r="AZ50" s="36">
        <v>183.51</v>
      </c>
      <c r="BA50" s="36">
        <v>599481.89</v>
      </c>
      <c r="BB50" s="36">
        <v>19943.34</v>
      </c>
      <c r="BC50" s="36">
        <v>7896.77</v>
      </c>
      <c r="BD50" s="36">
        <v>13735746.130000001</v>
      </c>
      <c r="BE50" s="36">
        <v>773057.66</v>
      </c>
      <c r="BF50" s="36">
        <v>134.65</v>
      </c>
      <c r="BG50" s="36">
        <v>443699.9</v>
      </c>
      <c r="BH50" s="36">
        <v>14587.88</v>
      </c>
      <c r="BI50" s="36">
        <v>11832.43</v>
      </c>
      <c r="BJ50" s="36">
        <v>52710683.840000004</v>
      </c>
      <c r="BK50" s="36">
        <v>1501197.94</v>
      </c>
      <c r="BL50" s="36">
        <v>1603.19</v>
      </c>
      <c r="BM50" s="36">
        <v>3789513.77</v>
      </c>
      <c r="BN50" s="36">
        <v>173113.59</v>
      </c>
      <c r="BO50" s="36">
        <v>374.16</v>
      </c>
      <c r="BP50" s="36">
        <v>1365168.97</v>
      </c>
      <c r="BQ50" s="36">
        <v>41724.32</v>
      </c>
      <c r="BR50" s="36">
        <v>1662.43</v>
      </c>
      <c r="BS50" s="36">
        <v>13910603.9</v>
      </c>
      <c r="BT50" s="36">
        <v>220340.85</v>
      </c>
      <c r="BU50" s="36">
        <v>428.21</v>
      </c>
      <c r="BV50" s="36">
        <v>2737990.13</v>
      </c>
      <c r="BW50" s="36">
        <v>48340.44</v>
      </c>
      <c r="BX50" s="36">
        <v>8087.11</v>
      </c>
      <c r="BY50" s="36">
        <v>23401171</v>
      </c>
      <c r="BZ50" s="36">
        <v>863177.93</v>
      </c>
      <c r="CA50" s="36">
        <v>517.21</v>
      </c>
      <c r="CB50" s="36">
        <v>1021316.26</v>
      </c>
      <c r="CC50" s="36">
        <v>49108.21</v>
      </c>
      <c r="CD50" s="36">
        <v>9160.5499999999993</v>
      </c>
      <c r="CE50" s="36">
        <v>24746223.199999999</v>
      </c>
      <c r="CF50" s="36">
        <v>956185.09</v>
      </c>
      <c r="CG50" s="36">
        <v>4204.8</v>
      </c>
      <c r="CH50" s="36">
        <v>9113848.0399999991</v>
      </c>
      <c r="CI50" s="36">
        <v>441750.42</v>
      </c>
      <c r="CJ50" s="36">
        <v>23722.84</v>
      </c>
      <c r="CK50" s="36">
        <v>40320309.57</v>
      </c>
      <c r="CL50" s="36">
        <v>2280399.7599999998</v>
      </c>
      <c r="CM50" s="36">
        <v>5835.5</v>
      </c>
      <c r="CN50" s="36">
        <v>15661170.619999999</v>
      </c>
      <c r="CO50" s="36">
        <v>639279.74</v>
      </c>
      <c r="CP50" s="36">
        <v>27342.400000000001</v>
      </c>
      <c r="CQ50" s="36">
        <v>52553864.950000003</v>
      </c>
      <c r="CR50" s="36">
        <v>2650527.36</v>
      </c>
      <c r="CS50" s="36">
        <v>653.46</v>
      </c>
      <c r="CT50" s="36">
        <v>2228086.0699999998</v>
      </c>
      <c r="CU50" s="36">
        <v>75991.06</v>
      </c>
      <c r="CV50" s="36">
        <v>0</v>
      </c>
      <c r="CW50" s="36">
        <v>0</v>
      </c>
      <c r="CX50" s="36">
        <v>0</v>
      </c>
      <c r="CY50" s="36">
        <v>999.55</v>
      </c>
      <c r="CZ50" s="36">
        <v>2942476.56</v>
      </c>
      <c r="DA50" s="36">
        <v>115230.55</v>
      </c>
      <c r="DB50" s="36">
        <v>1872.52</v>
      </c>
      <c r="DC50" s="36">
        <v>5724832.79</v>
      </c>
      <c r="DD50" s="36">
        <v>204983.37</v>
      </c>
      <c r="DE50" s="36">
        <v>21393.42</v>
      </c>
      <c r="DF50" s="36">
        <v>38005553.380000003</v>
      </c>
      <c r="DG50" s="36">
        <v>2042818.36</v>
      </c>
      <c r="DH50" s="39"/>
      <c r="DI50" s="39"/>
      <c r="DJ50" s="39"/>
    </row>
    <row r="51" spans="1:114" x14ac:dyDescent="0.2">
      <c r="A51" s="37" t="s">
        <v>201</v>
      </c>
      <c r="B51" s="37" t="s">
        <v>186</v>
      </c>
      <c r="C51" s="37" t="s">
        <v>188</v>
      </c>
      <c r="D51" s="38">
        <v>1696304.28</v>
      </c>
      <c r="E51" s="38">
        <v>1033894037.58</v>
      </c>
      <c r="F51" s="38">
        <v>115422597.68000001</v>
      </c>
      <c r="G51" s="36">
        <v>905221.99</v>
      </c>
      <c r="H51" s="36">
        <v>393868186.35000002</v>
      </c>
      <c r="I51" s="36">
        <v>55649152.039999999</v>
      </c>
      <c r="J51" s="36">
        <v>203.97</v>
      </c>
      <c r="K51" s="36">
        <v>148141.35999999999</v>
      </c>
      <c r="L51" s="36">
        <v>15003.52</v>
      </c>
      <c r="M51" s="36">
        <v>0</v>
      </c>
      <c r="N51" s="36">
        <v>0</v>
      </c>
      <c r="O51" s="36">
        <v>0</v>
      </c>
      <c r="P51" s="36">
        <v>7926.41</v>
      </c>
      <c r="Q51" s="36">
        <v>16782076.75</v>
      </c>
      <c r="R51" s="36">
        <v>750164.32</v>
      </c>
      <c r="S51" s="36">
        <v>9583.3700000000008</v>
      </c>
      <c r="T51" s="36">
        <v>11011879.02</v>
      </c>
      <c r="U51" s="36">
        <v>824964.61</v>
      </c>
      <c r="V51" s="36">
        <v>32576.81</v>
      </c>
      <c r="W51" s="36">
        <v>28863617.43</v>
      </c>
      <c r="X51" s="36">
        <v>2567384.85</v>
      </c>
      <c r="Y51" s="36">
        <v>1665.73</v>
      </c>
      <c r="Z51" s="36">
        <v>1318107.8899999999</v>
      </c>
      <c r="AA51" s="36">
        <v>134089.79999999999</v>
      </c>
      <c r="AB51" s="36">
        <v>26128.59</v>
      </c>
      <c r="AC51" s="36">
        <v>27167300.890000001</v>
      </c>
      <c r="AD51" s="36">
        <v>2222110.88</v>
      </c>
      <c r="AE51" s="36">
        <v>33217.78</v>
      </c>
      <c r="AF51" s="36">
        <v>36105523.340000004</v>
      </c>
      <c r="AG51" s="36">
        <v>2845443.5</v>
      </c>
      <c r="AH51" s="36">
        <v>134479.76</v>
      </c>
      <c r="AI51" s="36">
        <v>129382746.12</v>
      </c>
      <c r="AJ51" s="36">
        <v>10857944.68</v>
      </c>
      <c r="AK51" s="36">
        <v>24440.11</v>
      </c>
      <c r="AL51" s="36">
        <v>30266393.579999998</v>
      </c>
      <c r="AM51" s="36">
        <v>2148238.35</v>
      </c>
      <c r="AN51" s="36">
        <v>21517.89</v>
      </c>
      <c r="AO51" s="36">
        <v>17358137.73</v>
      </c>
      <c r="AP51" s="36">
        <v>1631764.16</v>
      </c>
      <c r="AQ51" s="36">
        <v>10589.74</v>
      </c>
      <c r="AR51" s="36">
        <v>11887858.619999999</v>
      </c>
      <c r="AS51" s="36">
        <v>909271.61</v>
      </c>
      <c r="AT51" s="36">
        <v>123280.3</v>
      </c>
      <c r="AU51" s="36">
        <v>86296040.430000007</v>
      </c>
      <c r="AV51" s="36">
        <v>9279785.9700000007</v>
      </c>
      <c r="AW51" s="36">
        <v>322322.93</v>
      </c>
      <c r="AX51" s="36">
        <v>220711253.16999999</v>
      </c>
      <c r="AY51" s="36">
        <v>23211646.530000001</v>
      </c>
      <c r="AZ51" s="36">
        <v>344.03</v>
      </c>
      <c r="BA51" s="36">
        <v>794286.42</v>
      </c>
      <c r="BB51" s="36">
        <v>33840.36</v>
      </c>
      <c r="BC51" s="36">
        <v>25764.73</v>
      </c>
      <c r="BD51" s="36">
        <v>23467403.449999999</v>
      </c>
      <c r="BE51" s="36">
        <v>2152756.86</v>
      </c>
      <c r="BF51" s="36">
        <v>210.87</v>
      </c>
      <c r="BG51" s="36">
        <v>296408</v>
      </c>
      <c r="BH51" s="36">
        <v>23417.599999999999</v>
      </c>
      <c r="BI51" s="36">
        <v>14505.45</v>
      </c>
      <c r="BJ51" s="36">
        <v>53645673.469999999</v>
      </c>
      <c r="BK51" s="36">
        <v>1497072.68</v>
      </c>
      <c r="BL51" s="36">
        <v>2957.54</v>
      </c>
      <c r="BM51" s="36">
        <v>3178941.17</v>
      </c>
      <c r="BN51" s="36">
        <v>247073.59</v>
      </c>
      <c r="BO51" s="36">
        <v>603.52</v>
      </c>
      <c r="BP51" s="36">
        <v>1435327.56</v>
      </c>
      <c r="BQ51" s="36">
        <v>57321.440000000002</v>
      </c>
      <c r="BR51" s="36">
        <v>1439.2</v>
      </c>
      <c r="BS51" s="36">
        <v>7623239.75</v>
      </c>
      <c r="BT51" s="36">
        <v>151213.65</v>
      </c>
      <c r="BU51" s="36">
        <v>542.71</v>
      </c>
      <c r="BV51" s="36">
        <v>2438187.13</v>
      </c>
      <c r="BW51" s="36">
        <v>55698.35</v>
      </c>
      <c r="BX51" s="36">
        <v>9166.2000000000007</v>
      </c>
      <c r="BY51" s="36">
        <v>12619839.09</v>
      </c>
      <c r="BZ51" s="36">
        <v>865337.83</v>
      </c>
      <c r="CA51" s="36">
        <v>1980.37</v>
      </c>
      <c r="CB51" s="36">
        <v>1903282.61</v>
      </c>
      <c r="CC51" s="36">
        <v>161546.32999999999</v>
      </c>
      <c r="CD51" s="36">
        <v>4973.92</v>
      </c>
      <c r="CE51" s="36">
        <v>6919155.9900000002</v>
      </c>
      <c r="CF51" s="36">
        <v>455057.28</v>
      </c>
      <c r="CG51" s="36">
        <v>12392.18</v>
      </c>
      <c r="CH51" s="36">
        <v>12088283.09</v>
      </c>
      <c r="CI51" s="36">
        <v>1023992.81</v>
      </c>
      <c r="CJ51" s="36">
        <v>59240.85</v>
      </c>
      <c r="CK51" s="36">
        <v>56225587.82</v>
      </c>
      <c r="CL51" s="36">
        <v>4735578.62</v>
      </c>
      <c r="CM51" s="36">
        <v>7978.5</v>
      </c>
      <c r="CN51" s="36">
        <v>10883351.050000001</v>
      </c>
      <c r="CO51" s="36">
        <v>719567.53</v>
      </c>
      <c r="CP51" s="36">
        <v>101434.89</v>
      </c>
      <c r="CQ51" s="36">
        <v>77664961.390000001</v>
      </c>
      <c r="CR51" s="36">
        <v>7481081.1100000003</v>
      </c>
      <c r="CS51" s="36">
        <v>1226</v>
      </c>
      <c r="CT51" s="36">
        <v>2518077.8199999998</v>
      </c>
      <c r="CU51" s="36">
        <v>121859.26</v>
      </c>
      <c r="CV51" s="36">
        <v>0</v>
      </c>
      <c r="CW51" s="36">
        <v>0</v>
      </c>
      <c r="CX51" s="36">
        <v>0</v>
      </c>
      <c r="CY51" s="36">
        <v>1850.66</v>
      </c>
      <c r="CZ51" s="36">
        <v>2592676.64</v>
      </c>
      <c r="DA51" s="36">
        <v>169436.07</v>
      </c>
      <c r="DB51" s="36">
        <v>2206.75</v>
      </c>
      <c r="DC51" s="36">
        <v>3418256.39</v>
      </c>
      <c r="DD51" s="36">
        <v>189697.26</v>
      </c>
      <c r="DE51" s="36">
        <v>75707.08</v>
      </c>
      <c r="DF51" s="36">
        <v>63145099.079999998</v>
      </c>
      <c r="DG51" s="36">
        <v>5825429.0999999996</v>
      </c>
      <c r="DH51" s="39"/>
      <c r="DI51" s="39"/>
      <c r="DJ51" s="39"/>
    </row>
    <row r="52" spans="1:114" x14ac:dyDescent="0.2">
      <c r="A52" s="37" t="s">
        <v>201</v>
      </c>
      <c r="B52" s="37" t="s">
        <v>189</v>
      </c>
      <c r="C52" s="37" t="s">
        <v>187</v>
      </c>
      <c r="D52" s="38">
        <v>304161.14</v>
      </c>
      <c r="E52" s="38">
        <v>564318774.04999995</v>
      </c>
      <c r="F52" s="38">
        <v>30554308.059999999</v>
      </c>
      <c r="G52" s="36">
        <v>83304.05</v>
      </c>
      <c r="H52" s="36">
        <v>104095631.2</v>
      </c>
      <c r="I52" s="36">
        <v>7714033.9699999997</v>
      </c>
      <c r="J52" s="36">
        <v>290.10000000000002</v>
      </c>
      <c r="K52" s="36">
        <v>603505.72</v>
      </c>
      <c r="L52" s="36">
        <v>30080.75</v>
      </c>
      <c r="M52" s="36">
        <v>138.9</v>
      </c>
      <c r="N52" s="36">
        <v>307182.06</v>
      </c>
      <c r="O52" s="36">
        <v>14490.43</v>
      </c>
      <c r="P52" s="36">
        <v>1514.6</v>
      </c>
      <c r="Q52" s="36">
        <v>4265945.03</v>
      </c>
      <c r="R52" s="36">
        <v>159642.15</v>
      </c>
      <c r="S52" s="36">
        <v>5842.39</v>
      </c>
      <c r="T52" s="36">
        <v>15322156.359999999</v>
      </c>
      <c r="U52" s="36">
        <v>650332.37</v>
      </c>
      <c r="V52" s="36">
        <v>6670.18</v>
      </c>
      <c r="W52" s="36">
        <v>15167268.689999999</v>
      </c>
      <c r="X52" s="36">
        <v>712402.34</v>
      </c>
      <c r="Y52" s="36">
        <v>428.3</v>
      </c>
      <c r="Z52" s="36">
        <v>808317.18</v>
      </c>
      <c r="AA52" s="36">
        <v>43590.35</v>
      </c>
      <c r="AB52" s="36">
        <v>16861.490000000002</v>
      </c>
      <c r="AC52" s="36">
        <v>37740632.920000002</v>
      </c>
      <c r="AD52" s="36">
        <v>1825955.31</v>
      </c>
      <c r="AE52" s="36">
        <v>21612.79</v>
      </c>
      <c r="AF52" s="36">
        <v>52290594.009999998</v>
      </c>
      <c r="AG52" s="36">
        <v>2430673.46</v>
      </c>
      <c r="AH52" s="36">
        <v>37201.54</v>
      </c>
      <c r="AI52" s="36">
        <v>96656931.609999999</v>
      </c>
      <c r="AJ52" s="36">
        <v>4070775.63</v>
      </c>
      <c r="AK52" s="36">
        <v>16797.09</v>
      </c>
      <c r="AL52" s="36">
        <v>47756667.090000004</v>
      </c>
      <c r="AM52" s="36">
        <v>1855552.75</v>
      </c>
      <c r="AN52" s="36">
        <v>8293.35</v>
      </c>
      <c r="AO52" s="36">
        <v>17514798.469999999</v>
      </c>
      <c r="AP52" s="36">
        <v>881271.78</v>
      </c>
      <c r="AQ52" s="36">
        <v>7925.35</v>
      </c>
      <c r="AR52" s="36">
        <v>20142180.170000002</v>
      </c>
      <c r="AS52" s="36">
        <v>869531.6</v>
      </c>
      <c r="AT52" s="36">
        <v>19158.52</v>
      </c>
      <c r="AU52" s="36">
        <v>36542092.219999999</v>
      </c>
      <c r="AV52" s="36">
        <v>1946940.29</v>
      </c>
      <c r="AW52" s="36">
        <v>96358.07</v>
      </c>
      <c r="AX52" s="36">
        <v>165258889.25999999</v>
      </c>
      <c r="AY52" s="36">
        <v>9511827.0700000003</v>
      </c>
      <c r="AZ52" s="36">
        <v>419.32</v>
      </c>
      <c r="BA52" s="36">
        <v>1759342.39</v>
      </c>
      <c r="BB52" s="36">
        <v>47487.42</v>
      </c>
      <c r="BC52" s="36">
        <v>4422.34</v>
      </c>
      <c r="BD52" s="36">
        <v>9738461.1600000001</v>
      </c>
      <c r="BE52" s="36">
        <v>473315.19</v>
      </c>
      <c r="BF52" s="36">
        <v>128.62</v>
      </c>
      <c r="BG52" s="36">
        <v>506549.76000000001</v>
      </c>
      <c r="BH52" s="36">
        <v>15442.83</v>
      </c>
      <c r="BI52" s="36">
        <v>12983.12</v>
      </c>
      <c r="BJ52" s="36">
        <v>67037502.68</v>
      </c>
      <c r="BK52" s="36">
        <v>1783996.73</v>
      </c>
      <c r="BL52" s="36">
        <v>971.07</v>
      </c>
      <c r="BM52" s="36">
        <v>2454707.94</v>
      </c>
      <c r="BN52" s="36">
        <v>106618.59</v>
      </c>
      <c r="BO52" s="36">
        <v>0</v>
      </c>
      <c r="BP52" s="36">
        <v>0</v>
      </c>
      <c r="BQ52" s="36">
        <v>0</v>
      </c>
      <c r="BR52" s="36">
        <v>2543.38</v>
      </c>
      <c r="BS52" s="36">
        <v>22001478.940000001</v>
      </c>
      <c r="BT52" s="36">
        <v>355510.15</v>
      </c>
      <c r="BU52" s="36">
        <v>313.56</v>
      </c>
      <c r="BV52" s="36">
        <v>1893375.59</v>
      </c>
      <c r="BW52" s="36">
        <v>40210.65</v>
      </c>
      <c r="BX52" s="36">
        <v>9744.31</v>
      </c>
      <c r="BY52" s="36">
        <v>28116335.41</v>
      </c>
      <c r="BZ52" s="36">
        <v>1128511.53</v>
      </c>
      <c r="CA52" s="36">
        <v>1132.73</v>
      </c>
      <c r="CB52" s="36">
        <v>2551052</v>
      </c>
      <c r="CC52" s="36">
        <v>113589.2</v>
      </c>
      <c r="CD52" s="36">
        <v>4841.1899999999996</v>
      </c>
      <c r="CE52" s="36">
        <v>12978413.970000001</v>
      </c>
      <c r="CF52" s="36">
        <v>514124.93</v>
      </c>
      <c r="CG52" s="36">
        <v>1973.77</v>
      </c>
      <c r="CH52" s="36">
        <v>3733730.51</v>
      </c>
      <c r="CI52" s="36">
        <v>208582.97</v>
      </c>
      <c r="CJ52" s="36">
        <v>12625.04</v>
      </c>
      <c r="CK52" s="36">
        <v>24258702.809999999</v>
      </c>
      <c r="CL52" s="36">
        <v>1284563.29</v>
      </c>
      <c r="CM52" s="36">
        <v>4610.1000000000004</v>
      </c>
      <c r="CN52" s="36">
        <v>11812140.59</v>
      </c>
      <c r="CO52" s="36">
        <v>503837.38</v>
      </c>
      <c r="CP52" s="36">
        <v>8200.56</v>
      </c>
      <c r="CQ52" s="36">
        <v>18683383.690000001</v>
      </c>
      <c r="CR52" s="36">
        <v>871255.6</v>
      </c>
      <c r="CS52" s="36">
        <v>929.75</v>
      </c>
      <c r="CT52" s="36">
        <v>3910600.35</v>
      </c>
      <c r="CU52" s="36">
        <v>117078.71</v>
      </c>
      <c r="CV52" s="36">
        <v>0</v>
      </c>
      <c r="CW52" s="36">
        <v>0</v>
      </c>
      <c r="CX52" s="36">
        <v>0</v>
      </c>
      <c r="CY52" s="36">
        <v>1086.5899999999999</v>
      </c>
      <c r="CZ52" s="36">
        <v>3466453.57</v>
      </c>
      <c r="DA52" s="36">
        <v>134763.29999999999</v>
      </c>
      <c r="DB52" s="36">
        <v>1288.46</v>
      </c>
      <c r="DC52" s="36">
        <v>4834644.22</v>
      </c>
      <c r="DD52" s="36">
        <v>160195.19</v>
      </c>
      <c r="DE52" s="36">
        <v>28363</v>
      </c>
      <c r="DF52" s="36">
        <v>53322616.409999996</v>
      </c>
      <c r="DG52" s="36">
        <v>2847263.64</v>
      </c>
      <c r="DH52" s="39"/>
      <c r="DI52" s="39"/>
      <c r="DJ52" s="39"/>
    </row>
    <row r="53" spans="1:114" x14ac:dyDescent="0.2">
      <c r="A53" s="37" t="s">
        <v>201</v>
      </c>
      <c r="B53" s="37" t="s">
        <v>189</v>
      </c>
      <c r="C53" s="37" t="s">
        <v>188</v>
      </c>
      <c r="D53" s="38">
        <v>1402423.98</v>
      </c>
      <c r="E53" s="38">
        <v>971805112.90999997</v>
      </c>
      <c r="F53" s="38">
        <v>103133482.81</v>
      </c>
      <c r="G53" s="36">
        <v>661778.82999999996</v>
      </c>
      <c r="H53" s="36">
        <v>305933876.18000001</v>
      </c>
      <c r="I53" s="36">
        <v>43994909.460000001</v>
      </c>
      <c r="J53" s="36">
        <v>322</v>
      </c>
      <c r="K53" s="36">
        <v>382613.19</v>
      </c>
      <c r="L53" s="36">
        <v>25620.3</v>
      </c>
      <c r="M53" s="36">
        <v>156</v>
      </c>
      <c r="N53" s="36">
        <v>174004.28</v>
      </c>
      <c r="O53" s="36">
        <v>12782.95</v>
      </c>
      <c r="P53" s="36">
        <v>4185.5600000000004</v>
      </c>
      <c r="Q53" s="36">
        <v>9269504.8100000005</v>
      </c>
      <c r="R53" s="36">
        <v>413163.24</v>
      </c>
      <c r="S53" s="36">
        <v>7633.47</v>
      </c>
      <c r="T53" s="36">
        <v>8534665.6699999999</v>
      </c>
      <c r="U53" s="36">
        <v>700259</v>
      </c>
      <c r="V53" s="36">
        <v>24351.759999999998</v>
      </c>
      <c r="W53" s="36">
        <v>22575057.449999999</v>
      </c>
      <c r="X53" s="36">
        <v>1947181.02</v>
      </c>
      <c r="Y53" s="36">
        <v>1420.63</v>
      </c>
      <c r="Z53" s="36">
        <v>1510389.72</v>
      </c>
      <c r="AA53" s="36">
        <v>125162.56</v>
      </c>
      <c r="AB53" s="36">
        <v>36395.99</v>
      </c>
      <c r="AC53" s="36">
        <v>42323438.539999999</v>
      </c>
      <c r="AD53" s="36">
        <v>3261102.87</v>
      </c>
      <c r="AE53" s="36">
        <v>39800.910000000003</v>
      </c>
      <c r="AF53" s="36">
        <v>48007306.670000002</v>
      </c>
      <c r="AG53" s="36">
        <v>3471611.25</v>
      </c>
      <c r="AH53" s="36">
        <v>57996.62</v>
      </c>
      <c r="AI53" s="36">
        <v>66543625.32</v>
      </c>
      <c r="AJ53" s="36">
        <v>5061714.82</v>
      </c>
      <c r="AK53" s="36">
        <v>37743.040000000001</v>
      </c>
      <c r="AL53" s="36">
        <v>51073449.25</v>
      </c>
      <c r="AM53" s="36">
        <v>3391435.35</v>
      </c>
      <c r="AN53" s="36">
        <v>32238.85</v>
      </c>
      <c r="AO53" s="36">
        <v>28523160.719999999</v>
      </c>
      <c r="AP53" s="36">
        <v>2592791.89</v>
      </c>
      <c r="AQ53" s="36">
        <v>12104.16</v>
      </c>
      <c r="AR53" s="36">
        <v>13838542.390000001</v>
      </c>
      <c r="AS53" s="36">
        <v>1082695.8</v>
      </c>
      <c r="AT53" s="36">
        <v>92428.05</v>
      </c>
      <c r="AU53" s="36">
        <v>74894414.170000002</v>
      </c>
      <c r="AV53" s="36">
        <v>7424609.4900000002</v>
      </c>
      <c r="AW53" s="36">
        <v>372750.75</v>
      </c>
      <c r="AX53" s="36">
        <v>278052083.83999997</v>
      </c>
      <c r="AY53" s="36">
        <v>28302520.210000001</v>
      </c>
      <c r="AZ53" s="36">
        <v>1625.18</v>
      </c>
      <c r="BA53" s="36">
        <v>3590397.61</v>
      </c>
      <c r="BB53" s="36">
        <v>162330.79999999999</v>
      </c>
      <c r="BC53" s="36">
        <v>14344.05</v>
      </c>
      <c r="BD53" s="36">
        <v>18873538.899999999</v>
      </c>
      <c r="BE53" s="36">
        <v>1310436.43</v>
      </c>
      <c r="BF53" s="36">
        <v>132.58000000000001</v>
      </c>
      <c r="BG53" s="36">
        <v>170165.98</v>
      </c>
      <c r="BH53" s="36">
        <v>16605.599999999999</v>
      </c>
      <c r="BI53" s="36">
        <v>15955.86</v>
      </c>
      <c r="BJ53" s="36">
        <v>68194791.489999995</v>
      </c>
      <c r="BK53" s="36">
        <v>1754309.92</v>
      </c>
      <c r="BL53" s="36">
        <v>3131.86</v>
      </c>
      <c r="BM53" s="36">
        <v>2956632.46</v>
      </c>
      <c r="BN53" s="36">
        <v>251759.95</v>
      </c>
      <c r="BO53" s="36">
        <v>204</v>
      </c>
      <c r="BP53" s="36">
        <v>472753.31</v>
      </c>
      <c r="BQ53" s="36">
        <v>20989.61</v>
      </c>
      <c r="BR53" s="36">
        <v>2104.11</v>
      </c>
      <c r="BS53" s="36">
        <v>14686271.050000001</v>
      </c>
      <c r="BT53" s="36">
        <v>233546.34</v>
      </c>
      <c r="BU53" s="36">
        <v>412.76</v>
      </c>
      <c r="BV53" s="36">
        <v>1841967.21</v>
      </c>
      <c r="BW53" s="36">
        <v>45264.1</v>
      </c>
      <c r="BX53" s="36">
        <v>13083.56</v>
      </c>
      <c r="BY53" s="36">
        <v>17862996.420000002</v>
      </c>
      <c r="BZ53" s="36">
        <v>1272101.75</v>
      </c>
      <c r="CA53" s="36">
        <v>2917.73</v>
      </c>
      <c r="CB53" s="36">
        <v>2651008.48</v>
      </c>
      <c r="CC53" s="36">
        <v>229922.78</v>
      </c>
      <c r="CD53" s="36">
        <v>2482.9</v>
      </c>
      <c r="CE53" s="36">
        <v>3506270.85</v>
      </c>
      <c r="CF53" s="36">
        <v>229798.08</v>
      </c>
      <c r="CG53" s="36">
        <v>7385.63</v>
      </c>
      <c r="CH53" s="36">
        <v>7701698.6500000004</v>
      </c>
      <c r="CI53" s="36">
        <v>627050.54</v>
      </c>
      <c r="CJ53" s="36">
        <v>32539.01</v>
      </c>
      <c r="CK53" s="36">
        <v>30939279.559999999</v>
      </c>
      <c r="CL53" s="36">
        <v>2658087.2400000002</v>
      </c>
      <c r="CM53" s="36">
        <v>6057.46</v>
      </c>
      <c r="CN53" s="36">
        <v>9482603.9800000004</v>
      </c>
      <c r="CO53" s="36">
        <v>581910.12</v>
      </c>
      <c r="CP53" s="36">
        <v>25607.64</v>
      </c>
      <c r="CQ53" s="36">
        <v>24735789.010000002</v>
      </c>
      <c r="CR53" s="36">
        <v>2048879.17</v>
      </c>
      <c r="CS53" s="36">
        <v>1710.04</v>
      </c>
      <c r="CT53" s="36">
        <v>3942740.47</v>
      </c>
      <c r="CU53" s="36">
        <v>172402.7</v>
      </c>
      <c r="CV53" s="36">
        <v>0</v>
      </c>
      <c r="CW53" s="36">
        <v>0</v>
      </c>
      <c r="CX53" s="36">
        <v>0</v>
      </c>
      <c r="CY53" s="36">
        <v>1848.38</v>
      </c>
      <c r="CZ53" s="36">
        <v>3054781.5</v>
      </c>
      <c r="DA53" s="36">
        <v>178027.29</v>
      </c>
      <c r="DB53" s="36">
        <v>1226.31</v>
      </c>
      <c r="DC53" s="36">
        <v>2653426.2200000002</v>
      </c>
      <c r="DD53" s="36">
        <v>120013.87</v>
      </c>
      <c r="DE53" s="36">
        <v>106312.19</v>
      </c>
      <c r="DF53" s="36">
        <v>98576800.870000005</v>
      </c>
      <c r="DG53" s="36">
        <v>8639654.1500000004</v>
      </c>
      <c r="DH53" s="39"/>
      <c r="DI53" s="39"/>
      <c r="DJ53" s="39"/>
    </row>
    <row r="54" spans="1:114" x14ac:dyDescent="0.2">
      <c r="A54" s="37" t="s">
        <v>202</v>
      </c>
      <c r="B54" s="37" t="s">
        <v>186</v>
      </c>
      <c r="C54" s="37" t="s">
        <v>187</v>
      </c>
      <c r="D54" s="38">
        <v>375022.61</v>
      </c>
      <c r="E54" s="38">
        <v>698144740.44000006</v>
      </c>
      <c r="F54" s="38">
        <v>36377382.890000001</v>
      </c>
      <c r="G54" s="36">
        <v>118770.93</v>
      </c>
      <c r="H54" s="36">
        <v>170598665.16</v>
      </c>
      <c r="I54" s="36">
        <v>10809067.300000001</v>
      </c>
      <c r="J54" s="36">
        <v>0</v>
      </c>
      <c r="K54" s="36">
        <v>0</v>
      </c>
      <c r="L54" s="36">
        <v>0</v>
      </c>
      <c r="M54" s="36">
        <v>0</v>
      </c>
      <c r="N54" s="36">
        <v>0</v>
      </c>
      <c r="O54" s="36">
        <v>0</v>
      </c>
      <c r="P54" s="36">
        <v>1775.89</v>
      </c>
      <c r="Q54" s="36">
        <v>5238101.08</v>
      </c>
      <c r="R54" s="36">
        <v>188505.41</v>
      </c>
      <c r="S54" s="36">
        <v>13296.65</v>
      </c>
      <c r="T54" s="36">
        <v>31859068.48</v>
      </c>
      <c r="U54" s="36">
        <v>1326553.07</v>
      </c>
      <c r="V54" s="36">
        <v>9813.3700000000008</v>
      </c>
      <c r="W54" s="36">
        <v>19962109.859999999</v>
      </c>
      <c r="X54" s="36">
        <v>980792.07</v>
      </c>
      <c r="Y54" s="36">
        <v>274.77</v>
      </c>
      <c r="Z54" s="36">
        <v>566756.6</v>
      </c>
      <c r="AA54" s="36">
        <v>27218.85</v>
      </c>
      <c r="AB54" s="36">
        <v>18488.669999999998</v>
      </c>
      <c r="AC54" s="36">
        <v>39900140.590000004</v>
      </c>
      <c r="AD54" s="36">
        <v>1941785.6000000001</v>
      </c>
      <c r="AE54" s="36">
        <v>15414.98</v>
      </c>
      <c r="AF54" s="36">
        <v>35964399.350000001</v>
      </c>
      <c r="AG54" s="36">
        <v>1662902.4</v>
      </c>
      <c r="AH54" s="36">
        <v>89526.54</v>
      </c>
      <c r="AI54" s="36">
        <v>215004208.49000001</v>
      </c>
      <c r="AJ54" s="36">
        <v>9134743.9800000004</v>
      </c>
      <c r="AK54" s="36">
        <v>13121.68</v>
      </c>
      <c r="AL54" s="36">
        <v>35489058.079999998</v>
      </c>
      <c r="AM54" s="36">
        <v>1415780.13</v>
      </c>
      <c r="AN54" s="36">
        <v>6058.39</v>
      </c>
      <c r="AO54" s="36">
        <v>13978080.68</v>
      </c>
      <c r="AP54" s="36">
        <v>617885.46</v>
      </c>
      <c r="AQ54" s="36">
        <v>7227.21</v>
      </c>
      <c r="AR54" s="36">
        <v>18408093.43</v>
      </c>
      <c r="AS54" s="36">
        <v>746470.16</v>
      </c>
      <c r="AT54" s="36">
        <v>32106.45</v>
      </c>
      <c r="AU54" s="36">
        <v>59187055.560000002</v>
      </c>
      <c r="AV54" s="36">
        <v>3127722.44</v>
      </c>
      <c r="AW54" s="36">
        <v>78886.55</v>
      </c>
      <c r="AX54" s="36">
        <v>133741657.95999999</v>
      </c>
      <c r="AY54" s="36">
        <v>7568983.6299999999</v>
      </c>
      <c r="AZ54" s="36">
        <v>0</v>
      </c>
      <c r="BA54" s="36">
        <v>0</v>
      </c>
      <c r="BB54" s="36">
        <v>0</v>
      </c>
      <c r="BC54" s="36">
        <v>7475.39</v>
      </c>
      <c r="BD54" s="36">
        <v>14829322.23</v>
      </c>
      <c r="BE54" s="36">
        <v>754329.36</v>
      </c>
      <c r="BF54" s="36">
        <v>0</v>
      </c>
      <c r="BG54" s="36">
        <v>0</v>
      </c>
      <c r="BH54" s="36">
        <v>0</v>
      </c>
      <c r="BI54" s="36">
        <v>7235.16</v>
      </c>
      <c r="BJ54" s="36">
        <v>30851442.059999999</v>
      </c>
      <c r="BK54" s="36">
        <v>931588.97</v>
      </c>
      <c r="BL54" s="36">
        <v>1606.69</v>
      </c>
      <c r="BM54" s="36">
        <v>3559349.3</v>
      </c>
      <c r="BN54" s="36">
        <v>175992.86</v>
      </c>
      <c r="BO54" s="36">
        <v>0</v>
      </c>
      <c r="BP54" s="36">
        <v>0</v>
      </c>
      <c r="BQ54" s="36">
        <v>0</v>
      </c>
      <c r="BR54" s="36">
        <v>1512.54</v>
      </c>
      <c r="BS54" s="36">
        <v>10977966.23</v>
      </c>
      <c r="BT54" s="36">
        <v>175682.79</v>
      </c>
      <c r="BU54" s="36">
        <v>375.11</v>
      </c>
      <c r="BV54" s="36">
        <v>2294253.48</v>
      </c>
      <c r="BW54" s="36">
        <v>45718.65</v>
      </c>
      <c r="BX54" s="36">
        <v>8987.3700000000008</v>
      </c>
      <c r="BY54" s="36">
        <v>26372517.550000001</v>
      </c>
      <c r="BZ54" s="36">
        <v>958839.35</v>
      </c>
      <c r="CA54" s="36">
        <v>559.11</v>
      </c>
      <c r="CB54" s="36">
        <v>1409918.06</v>
      </c>
      <c r="CC54" s="36">
        <v>61641.47</v>
      </c>
      <c r="CD54" s="36">
        <v>7299.01</v>
      </c>
      <c r="CE54" s="36">
        <v>20178571.629999999</v>
      </c>
      <c r="CF54" s="36">
        <v>760369.09</v>
      </c>
      <c r="CG54" s="36">
        <v>3380.46</v>
      </c>
      <c r="CH54" s="36">
        <v>6956648.1399999997</v>
      </c>
      <c r="CI54" s="36">
        <v>346252.24</v>
      </c>
      <c r="CJ54" s="36">
        <v>19561.89</v>
      </c>
      <c r="CK54" s="36">
        <v>34575743.530000001</v>
      </c>
      <c r="CL54" s="36">
        <v>1858648.52</v>
      </c>
      <c r="CM54" s="36">
        <v>5922.06</v>
      </c>
      <c r="CN54" s="36">
        <v>16108092.869999999</v>
      </c>
      <c r="CO54" s="36">
        <v>656311.66</v>
      </c>
      <c r="CP54" s="36">
        <v>26141.33</v>
      </c>
      <c r="CQ54" s="36">
        <v>53732690.729999997</v>
      </c>
      <c r="CR54" s="36">
        <v>2629433.4</v>
      </c>
      <c r="CS54" s="36">
        <v>382.11</v>
      </c>
      <c r="CT54" s="36">
        <v>1253010.1299999999</v>
      </c>
      <c r="CU54" s="36">
        <v>45313.83</v>
      </c>
      <c r="CV54" s="36">
        <v>0</v>
      </c>
      <c r="CW54" s="36">
        <v>0</v>
      </c>
      <c r="CX54" s="36">
        <v>0</v>
      </c>
      <c r="CY54" s="36">
        <v>1034.1199999999999</v>
      </c>
      <c r="CZ54" s="36">
        <v>2535673.3199999998</v>
      </c>
      <c r="DA54" s="36">
        <v>109674.97</v>
      </c>
      <c r="DB54" s="36">
        <v>1504.81</v>
      </c>
      <c r="DC54" s="36">
        <v>4560414.34</v>
      </c>
      <c r="DD54" s="36">
        <v>153174.21</v>
      </c>
      <c r="DE54" s="36">
        <v>22736.639999999999</v>
      </c>
      <c r="DF54" s="36">
        <v>45950088.130000003</v>
      </c>
      <c r="DG54" s="36">
        <v>2281346.5</v>
      </c>
      <c r="DH54" s="39"/>
      <c r="DI54" s="39"/>
      <c r="DJ54" s="39"/>
    </row>
    <row r="55" spans="1:114" x14ac:dyDescent="0.2">
      <c r="A55" s="37" t="s">
        <v>202</v>
      </c>
      <c r="B55" s="37" t="s">
        <v>186</v>
      </c>
      <c r="C55" s="37" t="s">
        <v>188</v>
      </c>
      <c r="D55" s="38">
        <v>1131829.47</v>
      </c>
      <c r="E55" s="38">
        <v>794527237.32000005</v>
      </c>
      <c r="F55" s="38">
        <v>80261517.5</v>
      </c>
      <c r="G55" s="36">
        <v>567670.5</v>
      </c>
      <c r="H55" s="36">
        <v>293917866.98000002</v>
      </c>
      <c r="I55" s="36">
        <v>36297185.049999997</v>
      </c>
      <c r="J55" s="36">
        <v>0</v>
      </c>
      <c r="K55" s="36">
        <v>0</v>
      </c>
      <c r="L55" s="36">
        <v>0</v>
      </c>
      <c r="M55" s="36">
        <v>0</v>
      </c>
      <c r="N55" s="36">
        <v>0</v>
      </c>
      <c r="O55" s="36">
        <v>0</v>
      </c>
      <c r="P55" s="36">
        <v>4072.21</v>
      </c>
      <c r="Q55" s="36">
        <v>8982793.1300000008</v>
      </c>
      <c r="R55" s="36">
        <v>396992.37</v>
      </c>
      <c r="S55" s="36">
        <v>11135.36</v>
      </c>
      <c r="T55" s="36">
        <v>15094106.970000001</v>
      </c>
      <c r="U55" s="36">
        <v>1016337.2</v>
      </c>
      <c r="V55" s="36">
        <v>22176.9</v>
      </c>
      <c r="W55" s="36">
        <v>21789838.640000001</v>
      </c>
      <c r="X55" s="36">
        <v>1824195.12</v>
      </c>
      <c r="Y55" s="36">
        <v>596.17999999999995</v>
      </c>
      <c r="Z55" s="36">
        <v>664241.59</v>
      </c>
      <c r="AA55" s="36">
        <v>54392.31</v>
      </c>
      <c r="AB55" s="36">
        <v>29153.279999999999</v>
      </c>
      <c r="AC55" s="36">
        <v>32331963.559999999</v>
      </c>
      <c r="AD55" s="36">
        <v>2543730.14</v>
      </c>
      <c r="AE55" s="36">
        <v>19019.62</v>
      </c>
      <c r="AF55" s="36">
        <v>22558236.359999999</v>
      </c>
      <c r="AG55" s="36">
        <v>1645174.16</v>
      </c>
      <c r="AH55" s="36">
        <v>98995.83</v>
      </c>
      <c r="AI55" s="36">
        <v>106422431.26000001</v>
      </c>
      <c r="AJ55" s="36">
        <v>8246371.7999999998</v>
      </c>
      <c r="AK55" s="36">
        <v>18330.89</v>
      </c>
      <c r="AL55" s="36">
        <v>24793373.710000001</v>
      </c>
      <c r="AM55" s="36">
        <v>1635324.01</v>
      </c>
      <c r="AN55" s="36">
        <v>13836.61</v>
      </c>
      <c r="AO55" s="36">
        <v>11950521</v>
      </c>
      <c r="AP55" s="36">
        <v>1057847.1299999999</v>
      </c>
      <c r="AQ55" s="36">
        <v>5891.88</v>
      </c>
      <c r="AR55" s="36">
        <v>6887296.29</v>
      </c>
      <c r="AS55" s="36">
        <v>523125.94</v>
      </c>
      <c r="AT55" s="36">
        <v>101986.72</v>
      </c>
      <c r="AU55" s="36">
        <v>81123545.739999995</v>
      </c>
      <c r="AV55" s="36">
        <v>7866731.6299999999</v>
      </c>
      <c r="AW55" s="36">
        <v>221128.81</v>
      </c>
      <c r="AX55" s="36">
        <v>169838423.94999999</v>
      </c>
      <c r="AY55" s="36">
        <v>16510394.42</v>
      </c>
      <c r="AZ55" s="36">
        <v>228</v>
      </c>
      <c r="BA55" s="36">
        <v>574329.06000000006</v>
      </c>
      <c r="BB55" s="36">
        <v>23077.35</v>
      </c>
      <c r="BC55" s="36">
        <v>15316.69</v>
      </c>
      <c r="BD55" s="36">
        <v>16059872.949999999</v>
      </c>
      <c r="BE55" s="36">
        <v>1294263.6000000001</v>
      </c>
      <c r="BF55" s="36">
        <v>0</v>
      </c>
      <c r="BG55" s="36">
        <v>0</v>
      </c>
      <c r="BH55" s="36">
        <v>0</v>
      </c>
      <c r="BI55" s="36">
        <v>8706.4699999999993</v>
      </c>
      <c r="BJ55" s="36">
        <v>30423891.640000001</v>
      </c>
      <c r="BK55" s="36">
        <v>893274.62</v>
      </c>
      <c r="BL55" s="36">
        <v>2301.52</v>
      </c>
      <c r="BM55" s="36">
        <v>2447421.58</v>
      </c>
      <c r="BN55" s="36">
        <v>194252.02</v>
      </c>
      <c r="BO55" s="36">
        <v>120</v>
      </c>
      <c r="BP55" s="36">
        <v>229469.5</v>
      </c>
      <c r="BQ55" s="36">
        <v>9900.7999999999993</v>
      </c>
      <c r="BR55" s="36">
        <v>1321.12</v>
      </c>
      <c r="BS55" s="36">
        <v>7542052.9800000004</v>
      </c>
      <c r="BT55" s="36">
        <v>133438.32999999999</v>
      </c>
      <c r="BU55" s="36">
        <v>408.05</v>
      </c>
      <c r="BV55" s="36">
        <v>1660298.25</v>
      </c>
      <c r="BW55" s="36">
        <v>45336.25</v>
      </c>
      <c r="BX55" s="36">
        <v>6983.3</v>
      </c>
      <c r="BY55" s="36">
        <v>11141569.07</v>
      </c>
      <c r="BZ55" s="36">
        <v>679925.95</v>
      </c>
      <c r="CA55" s="36">
        <v>1224</v>
      </c>
      <c r="CB55" s="36">
        <v>1131547.1599999999</v>
      </c>
      <c r="CC55" s="36">
        <v>96011.56</v>
      </c>
      <c r="CD55" s="36">
        <v>2162.37</v>
      </c>
      <c r="CE55" s="36">
        <v>3044128.14</v>
      </c>
      <c r="CF55" s="36">
        <v>202590.75</v>
      </c>
      <c r="CG55" s="36">
        <v>6885.1</v>
      </c>
      <c r="CH55" s="36">
        <v>7160079.0599999996</v>
      </c>
      <c r="CI55" s="36">
        <v>597197.31000000006</v>
      </c>
      <c r="CJ55" s="36">
        <v>41761.35</v>
      </c>
      <c r="CK55" s="36">
        <v>40125526.869999997</v>
      </c>
      <c r="CL55" s="36">
        <v>3419610.16</v>
      </c>
      <c r="CM55" s="36">
        <v>6300.68</v>
      </c>
      <c r="CN55" s="36">
        <v>8435087.9600000009</v>
      </c>
      <c r="CO55" s="36">
        <v>592933.07999999996</v>
      </c>
      <c r="CP55" s="36">
        <v>66495.570000000007</v>
      </c>
      <c r="CQ55" s="36">
        <v>55967148.109999999</v>
      </c>
      <c r="CR55" s="36">
        <v>5043563.43</v>
      </c>
      <c r="CS55" s="36">
        <v>452.66</v>
      </c>
      <c r="CT55" s="36">
        <v>580775.98</v>
      </c>
      <c r="CU55" s="36">
        <v>44691.49</v>
      </c>
      <c r="CV55" s="36">
        <v>0</v>
      </c>
      <c r="CW55" s="36">
        <v>0</v>
      </c>
      <c r="CX55" s="36">
        <v>0</v>
      </c>
      <c r="CY55" s="36">
        <v>1311.14</v>
      </c>
      <c r="CZ55" s="36">
        <v>1625765.68</v>
      </c>
      <c r="DA55" s="36">
        <v>115532.49</v>
      </c>
      <c r="DB55" s="36">
        <v>1430.36</v>
      </c>
      <c r="DC55" s="36">
        <v>2111818.35</v>
      </c>
      <c r="DD55" s="36">
        <v>128376.41</v>
      </c>
      <c r="DE55" s="36">
        <v>55919.83</v>
      </c>
      <c r="DF55" s="36">
        <v>50524873.310000002</v>
      </c>
      <c r="DG55" s="36">
        <v>4431399.83</v>
      </c>
      <c r="DH55" s="39"/>
      <c r="DI55" s="39"/>
      <c r="DJ55" s="39"/>
    </row>
    <row r="56" spans="1:114" x14ac:dyDescent="0.2">
      <c r="A56" s="37" t="s">
        <v>202</v>
      </c>
      <c r="B56" s="37" t="s">
        <v>189</v>
      </c>
      <c r="C56" s="37" t="s">
        <v>187</v>
      </c>
      <c r="D56" s="38">
        <v>247185.47</v>
      </c>
      <c r="E56" s="38">
        <v>487606891.74000001</v>
      </c>
      <c r="F56" s="38">
        <v>25930877.300000001</v>
      </c>
      <c r="G56" s="36">
        <v>67085.279999999999</v>
      </c>
      <c r="H56" s="36">
        <v>101992405.77</v>
      </c>
      <c r="I56" s="36">
        <v>6640613.3600000003</v>
      </c>
      <c r="J56" s="36">
        <v>0</v>
      </c>
      <c r="K56" s="36">
        <v>0</v>
      </c>
      <c r="L56" s="36">
        <v>0</v>
      </c>
      <c r="M56" s="36">
        <v>0</v>
      </c>
      <c r="N56" s="36">
        <v>0</v>
      </c>
      <c r="O56" s="36">
        <v>0</v>
      </c>
      <c r="P56" s="36">
        <v>733.11</v>
      </c>
      <c r="Q56" s="36">
        <v>2713550.48</v>
      </c>
      <c r="R56" s="36">
        <v>82739.990000000005</v>
      </c>
      <c r="S56" s="36">
        <v>7473.26</v>
      </c>
      <c r="T56" s="36">
        <v>17676334.829999998</v>
      </c>
      <c r="U56" s="36">
        <v>834619.51</v>
      </c>
      <c r="V56" s="36">
        <v>6059.65</v>
      </c>
      <c r="W56" s="36">
        <v>12377678.130000001</v>
      </c>
      <c r="X56" s="36">
        <v>634481.68999999994</v>
      </c>
      <c r="Y56" s="36">
        <v>393.68</v>
      </c>
      <c r="Z56" s="36">
        <v>869268.35</v>
      </c>
      <c r="AA56" s="36">
        <v>42575.43</v>
      </c>
      <c r="AB56" s="36">
        <v>17032.38</v>
      </c>
      <c r="AC56" s="36">
        <v>38389174.039999999</v>
      </c>
      <c r="AD56" s="36">
        <v>1959549.24</v>
      </c>
      <c r="AE56" s="36">
        <v>15991.2</v>
      </c>
      <c r="AF56" s="36">
        <v>38717251.030000001</v>
      </c>
      <c r="AG56" s="36">
        <v>1835670.8</v>
      </c>
      <c r="AH56" s="36">
        <v>33437.29</v>
      </c>
      <c r="AI56" s="36">
        <v>86352446.239999995</v>
      </c>
      <c r="AJ56" s="36">
        <v>3761944.9</v>
      </c>
      <c r="AK56" s="36">
        <v>12144.03</v>
      </c>
      <c r="AL56" s="36">
        <v>36158585.880000003</v>
      </c>
      <c r="AM56" s="36">
        <v>1403897.47</v>
      </c>
      <c r="AN56" s="36">
        <v>6881.56</v>
      </c>
      <c r="AO56" s="36">
        <v>15868369.42</v>
      </c>
      <c r="AP56" s="36">
        <v>742454.66</v>
      </c>
      <c r="AQ56" s="36">
        <v>5934.17</v>
      </c>
      <c r="AR56" s="36">
        <v>15349861.66</v>
      </c>
      <c r="AS56" s="36">
        <v>636931.01</v>
      </c>
      <c r="AT56" s="36">
        <v>19650.36</v>
      </c>
      <c r="AU56" s="36">
        <v>38797882.420000002</v>
      </c>
      <c r="AV56" s="36">
        <v>2039820.15</v>
      </c>
      <c r="AW56" s="36">
        <v>74453.990000000005</v>
      </c>
      <c r="AX56" s="36">
        <v>132496006.8</v>
      </c>
      <c r="AY56" s="36">
        <v>7542791.0099999998</v>
      </c>
      <c r="AZ56" s="36">
        <v>182.91</v>
      </c>
      <c r="BA56" s="36">
        <v>977735.25</v>
      </c>
      <c r="BB56" s="36">
        <v>24138.959999999999</v>
      </c>
      <c r="BC56" s="36">
        <v>4583.4799999999996</v>
      </c>
      <c r="BD56" s="36">
        <v>11232597.9</v>
      </c>
      <c r="BE56" s="36">
        <v>520587.57</v>
      </c>
      <c r="BF56" s="36">
        <v>127.3</v>
      </c>
      <c r="BG56" s="36">
        <v>349402.62</v>
      </c>
      <c r="BH56" s="36">
        <v>12780.21</v>
      </c>
      <c r="BI56" s="36">
        <v>7981.5</v>
      </c>
      <c r="BJ56" s="36">
        <v>38284199.609999999</v>
      </c>
      <c r="BK56" s="36">
        <v>1141559.71</v>
      </c>
      <c r="BL56" s="36">
        <v>935.96</v>
      </c>
      <c r="BM56" s="36">
        <v>2308356.77</v>
      </c>
      <c r="BN56" s="36">
        <v>102801.25</v>
      </c>
      <c r="BO56" s="36">
        <v>0</v>
      </c>
      <c r="BP56" s="36">
        <v>0</v>
      </c>
      <c r="BQ56" s="36">
        <v>0</v>
      </c>
      <c r="BR56" s="36">
        <v>2398.4299999999998</v>
      </c>
      <c r="BS56" s="36">
        <v>20230403.809999999</v>
      </c>
      <c r="BT56" s="36">
        <v>337844.1</v>
      </c>
      <c r="BU56" s="36">
        <v>134.15</v>
      </c>
      <c r="BV56" s="36">
        <v>562383.38</v>
      </c>
      <c r="BW56" s="36">
        <v>12876.6</v>
      </c>
      <c r="BX56" s="36">
        <v>9268.1299999999992</v>
      </c>
      <c r="BY56" s="36">
        <v>27655739.59</v>
      </c>
      <c r="BZ56" s="36">
        <v>1100870.19</v>
      </c>
      <c r="CA56" s="36">
        <v>677.59</v>
      </c>
      <c r="CB56" s="36">
        <v>1306171.54</v>
      </c>
      <c r="CC56" s="36">
        <v>70805.87</v>
      </c>
      <c r="CD56" s="36">
        <v>2587.9899999999998</v>
      </c>
      <c r="CE56" s="36">
        <v>7028953.4699999997</v>
      </c>
      <c r="CF56" s="36">
        <v>271891.84999999998</v>
      </c>
      <c r="CG56" s="36">
        <v>1594.01</v>
      </c>
      <c r="CH56" s="36">
        <v>3417496.52</v>
      </c>
      <c r="CI56" s="36">
        <v>170047.05</v>
      </c>
      <c r="CJ56" s="36">
        <v>7882.73</v>
      </c>
      <c r="CK56" s="36">
        <v>14966772.58</v>
      </c>
      <c r="CL56" s="36">
        <v>805576.81</v>
      </c>
      <c r="CM56" s="36">
        <v>3039.32</v>
      </c>
      <c r="CN56" s="36">
        <v>8444196.0399999991</v>
      </c>
      <c r="CO56" s="36">
        <v>369250.78</v>
      </c>
      <c r="CP56" s="36">
        <v>6797.91</v>
      </c>
      <c r="CQ56" s="36">
        <v>15732094.15</v>
      </c>
      <c r="CR56" s="36">
        <v>766620.8</v>
      </c>
      <c r="CS56" s="36">
        <v>409.16</v>
      </c>
      <c r="CT56" s="36">
        <v>1353333.31</v>
      </c>
      <c r="CU56" s="36">
        <v>51829.65</v>
      </c>
      <c r="CV56" s="36">
        <v>0</v>
      </c>
      <c r="CW56" s="36">
        <v>0</v>
      </c>
      <c r="CX56" s="36">
        <v>0</v>
      </c>
      <c r="CY56" s="36">
        <v>858.32</v>
      </c>
      <c r="CZ56" s="36">
        <v>2603752.7999999998</v>
      </c>
      <c r="DA56" s="36">
        <v>97926.09</v>
      </c>
      <c r="DB56" s="36">
        <v>769.78</v>
      </c>
      <c r="DC56" s="36">
        <v>2461086.16</v>
      </c>
      <c r="DD56" s="36">
        <v>87713.72</v>
      </c>
      <c r="DE56" s="36">
        <v>21145.58</v>
      </c>
      <c r="DF56" s="36">
        <v>44528175.229999997</v>
      </c>
      <c r="DG56" s="36">
        <v>2275624.25</v>
      </c>
      <c r="DH56" s="39"/>
      <c r="DI56" s="39"/>
      <c r="DJ56" s="39"/>
    </row>
    <row r="57" spans="1:114" x14ac:dyDescent="0.2">
      <c r="A57" s="37" t="s">
        <v>202</v>
      </c>
      <c r="B57" s="37" t="s">
        <v>189</v>
      </c>
      <c r="C57" s="37" t="s">
        <v>188</v>
      </c>
      <c r="D57" s="38">
        <v>839691.26</v>
      </c>
      <c r="E57" s="38">
        <v>648154600.28999996</v>
      </c>
      <c r="F57" s="38">
        <v>63925540.759999998</v>
      </c>
      <c r="G57" s="36">
        <v>369269.46</v>
      </c>
      <c r="H57" s="36">
        <v>199855304.68000001</v>
      </c>
      <c r="I57" s="36">
        <v>25535071.620000001</v>
      </c>
      <c r="J57" s="36">
        <v>0</v>
      </c>
      <c r="K57" s="36">
        <v>0</v>
      </c>
      <c r="L57" s="36">
        <v>0</v>
      </c>
      <c r="M57" s="36">
        <v>0</v>
      </c>
      <c r="N57" s="36">
        <v>0</v>
      </c>
      <c r="O57" s="36">
        <v>0</v>
      </c>
      <c r="P57" s="36">
        <v>1571.37</v>
      </c>
      <c r="Q57" s="36">
        <v>3609134.58</v>
      </c>
      <c r="R57" s="36">
        <v>158879.10999999999</v>
      </c>
      <c r="S57" s="36">
        <v>8458.4</v>
      </c>
      <c r="T57" s="36">
        <v>10509644.33</v>
      </c>
      <c r="U57" s="36">
        <v>800741.91</v>
      </c>
      <c r="V57" s="36">
        <v>15359.37</v>
      </c>
      <c r="W57" s="36">
        <v>15609285.220000001</v>
      </c>
      <c r="X57" s="36">
        <v>1274348.53</v>
      </c>
      <c r="Y57" s="36">
        <v>637</v>
      </c>
      <c r="Z57" s="36">
        <v>588486.12</v>
      </c>
      <c r="AA57" s="36">
        <v>56622.33</v>
      </c>
      <c r="AB57" s="36">
        <v>31121.11</v>
      </c>
      <c r="AC57" s="36">
        <v>36629105.369999997</v>
      </c>
      <c r="AD57" s="36">
        <v>2809475.3</v>
      </c>
      <c r="AE57" s="36">
        <v>23803.91</v>
      </c>
      <c r="AF57" s="36">
        <v>29795086.199999999</v>
      </c>
      <c r="AG57" s="36">
        <v>2132900.17</v>
      </c>
      <c r="AH57" s="36">
        <v>39054.379999999997</v>
      </c>
      <c r="AI57" s="36">
        <v>47209592.030000001</v>
      </c>
      <c r="AJ57" s="36">
        <v>3476178.46</v>
      </c>
      <c r="AK57" s="36">
        <v>21354.12</v>
      </c>
      <c r="AL57" s="36">
        <v>29933463.93</v>
      </c>
      <c r="AM57" s="36">
        <v>1968530.01</v>
      </c>
      <c r="AN57" s="36">
        <v>19347.37</v>
      </c>
      <c r="AO57" s="36">
        <v>18463260.879999999</v>
      </c>
      <c r="AP57" s="36">
        <v>1587968.36</v>
      </c>
      <c r="AQ57" s="36">
        <v>7635.34</v>
      </c>
      <c r="AR57" s="36">
        <v>8128399.96</v>
      </c>
      <c r="AS57" s="36">
        <v>678490.93</v>
      </c>
      <c r="AT57" s="36">
        <v>68793.41</v>
      </c>
      <c r="AU57" s="36">
        <v>61223893.640000001</v>
      </c>
      <c r="AV57" s="36">
        <v>5601987.0300000003</v>
      </c>
      <c r="AW57" s="36">
        <v>229486.89</v>
      </c>
      <c r="AX57" s="36">
        <v>186147282.25</v>
      </c>
      <c r="AY57" s="36">
        <v>17922093.960000001</v>
      </c>
      <c r="AZ57" s="36">
        <v>607.80999999999995</v>
      </c>
      <c r="BA57" s="36">
        <v>1359562.62</v>
      </c>
      <c r="BB57" s="36">
        <v>60530.02</v>
      </c>
      <c r="BC57" s="36">
        <v>12174.43</v>
      </c>
      <c r="BD57" s="36">
        <v>16504435.73</v>
      </c>
      <c r="BE57" s="36">
        <v>1131073.42</v>
      </c>
      <c r="BF57" s="36">
        <v>0</v>
      </c>
      <c r="BG57" s="36">
        <v>0</v>
      </c>
      <c r="BH57" s="36">
        <v>0</v>
      </c>
      <c r="BI57" s="36">
        <v>9616.7800000000007</v>
      </c>
      <c r="BJ57" s="36">
        <v>41517014.579999998</v>
      </c>
      <c r="BK57" s="36">
        <v>1090576.9099999999</v>
      </c>
      <c r="BL57" s="36">
        <v>1703.02</v>
      </c>
      <c r="BM57" s="36">
        <v>1933799.15</v>
      </c>
      <c r="BN57" s="36">
        <v>149057.91</v>
      </c>
      <c r="BO57" s="36">
        <v>0</v>
      </c>
      <c r="BP57" s="36">
        <v>0</v>
      </c>
      <c r="BQ57" s="36">
        <v>0</v>
      </c>
      <c r="BR57" s="36">
        <v>1625.42</v>
      </c>
      <c r="BS57" s="36">
        <v>9773984.7599999998</v>
      </c>
      <c r="BT57" s="36">
        <v>187893.38</v>
      </c>
      <c r="BU57" s="36">
        <v>180</v>
      </c>
      <c r="BV57" s="36">
        <v>903575.89</v>
      </c>
      <c r="BW57" s="36">
        <v>18877.45</v>
      </c>
      <c r="BX57" s="36">
        <v>9673.32</v>
      </c>
      <c r="BY57" s="36">
        <v>13853178.560000001</v>
      </c>
      <c r="BZ57" s="36">
        <v>938285.48</v>
      </c>
      <c r="CA57" s="36">
        <v>1675.58</v>
      </c>
      <c r="CB57" s="36">
        <v>1949663.14</v>
      </c>
      <c r="CC57" s="36">
        <v>136596.92000000001</v>
      </c>
      <c r="CD57" s="36">
        <v>989.9</v>
      </c>
      <c r="CE57" s="36">
        <v>1298670.3799999999</v>
      </c>
      <c r="CF57" s="36">
        <v>90900.44</v>
      </c>
      <c r="CG57" s="36">
        <v>3872.45</v>
      </c>
      <c r="CH57" s="36">
        <v>4074018.34</v>
      </c>
      <c r="CI57" s="36">
        <v>345335.03</v>
      </c>
      <c r="CJ57" s="36">
        <v>20327.82</v>
      </c>
      <c r="CK57" s="36">
        <v>20214896.890000001</v>
      </c>
      <c r="CL57" s="36">
        <v>1716771.11</v>
      </c>
      <c r="CM57" s="36">
        <v>4197.83</v>
      </c>
      <c r="CN57" s="36">
        <v>6436047.0199999996</v>
      </c>
      <c r="CO57" s="36">
        <v>406811.75</v>
      </c>
      <c r="CP57" s="36">
        <v>17957.13</v>
      </c>
      <c r="CQ57" s="36">
        <v>16966755.530000001</v>
      </c>
      <c r="CR57" s="36">
        <v>1456659.64</v>
      </c>
      <c r="CS57" s="36">
        <v>569.29</v>
      </c>
      <c r="CT57" s="36">
        <v>1219788.03</v>
      </c>
      <c r="CU57" s="36">
        <v>55927.44</v>
      </c>
      <c r="CV57" s="36">
        <v>0</v>
      </c>
      <c r="CW57" s="36">
        <v>0</v>
      </c>
      <c r="CX57" s="36">
        <v>0</v>
      </c>
      <c r="CY57" s="36">
        <v>976.89</v>
      </c>
      <c r="CZ57" s="36">
        <v>1339063</v>
      </c>
      <c r="DA57" s="36">
        <v>92663.52</v>
      </c>
      <c r="DB57" s="36">
        <v>897.03</v>
      </c>
      <c r="DC57" s="36">
        <v>1536023.09</v>
      </c>
      <c r="DD57" s="36">
        <v>86828.34</v>
      </c>
      <c r="DE57" s="36">
        <v>62776.39</v>
      </c>
      <c r="DF57" s="36">
        <v>61890289.68</v>
      </c>
      <c r="DG57" s="36">
        <v>5212398.67</v>
      </c>
      <c r="DH57" s="39"/>
      <c r="DI57" s="39"/>
      <c r="DJ57" s="39"/>
    </row>
    <row r="58" spans="1:114" x14ac:dyDescent="0.2">
      <c r="A58" s="37" t="s">
        <v>203</v>
      </c>
      <c r="B58" s="37" t="s">
        <v>186</v>
      </c>
      <c r="C58" s="37" t="s">
        <v>187</v>
      </c>
      <c r="D58" s="38">
        <v>376978.1</v>
      </c>
      <c r="E58" s="38">
        <v>768330666.61000001</v>
      </c>
      <c r="F58" s="38">
        <v>37872608.530000001</v>
      </c>
      <c r="G58" s="36">
        <v>130977.84</v>
      </c>
      <c r="H58" s="36">
        <v>227601119.86000001</v>
      </c>
      <c r="I58" s="36">
        <v>12716589.869999999</v>
      </c>
      <c r="J58" s="36">
        <v>0</v>
      </c>
      <c r="K58" s="36">
        <v>0</v>
      </c>
      <c r="L58" s="36">
        <v>0</v>
      </c>
      <c r="M58" s="36">
        <v>0</v>
      </c>
      <c r="N58" s="36">
        <v>0</v>
      </c>
      <c r="O58" s="36">
        <v>0</v>
      </c>
      <c r="P58" s="36">
        <v>762.02</v>
      </c>
      <c r="Q58" s="36">
        <v>2738900.06</v>
      </c>
      <c r="R58" s="36">
        <v>87173.18</v>
      </c>
      <c r="S58" s="36">
        <v>13461.58</v>
      </c>
      <c r="T58" s="36">
        <v>33443526.120000001</v>
      </c>
      <c r="U58" s="36">
        <v>1391598.07</v>
      </c>
      <c r="V58" s="36">
        <v>8348.35</v>
      </c>
      <c r="W58" s="36">
        <v>18261471.940000001</v>
      </c>
      <c r="X58" s="36">
        <v>857907.4</v>
      </c>
      <c r="Y58" s="36">
        <v>149.03</v>
      </c>
      <c r="Z58" s="36">
        <v>370224.78</v>
      </c>
      <c r="AA58" s="36">
        <v>16617.900000000001</v>
      </c>
      <c r="AB58" s="36">
        <v>22297.03</v>
      </c>
      <c r="AC58" s="36">
        <v>49366021.490000002</v>
      </c>
      <c r="AD58" s="36">
        <v>2376255.94</v>
      </c>
      <c r="AE58" s="36">
        <v>12154.92</v>
      </c>
      <c r="AF58" s="36">
        <v>30467740.93</v>
      </c>
      <c r="AG58" s="36">
        <v>1324890.47</v>
      </c>
      <c r="AH58" s="36">
        <v>96785.53</v>
      </c>
      <c r="AI58" s="36">
        <v>240246326.88999999</v>
      </c>
      <c r="AJ58" s="36">
        <v>10039345.439999999</v>
      </c>
      <c r="AK58" s="36">
        <v>10823.94</v>
      </c>
      <c r="AL58" s="36">
        <v>28693728.699999999</v>
      </c>
      <c r="AM58" s="36">
        <v>1187526.77</v>
      </c>
      <c r="AN58" s="36">
        <v>5284.45</v>
      </c>
      <c r="AO58" s="36">
        <v>12305536.050000001</v>
      </c>
      <c r="AP58" s="36">
        <v>551699.42000000004</v>
      </c>
      <c r="AQ58" s="36">
        <v>6298.57</v>
      </c>
      <c r="AR58" s="36">
        <v>15861974.630000001</v>
      </c>
      <c r="AS58" s="36">
        <v>638766.59</v>
      </c>
      <c r="AT58" s="36">
        <v>37704.15</v>
      </c>
      <c r="AU58" s="36">
        <v>76113283.689999998</v>
      </c>
      <c r="AV58" s="36">
        <v>3730900.16</v>
      </c>
      <c r="AW58" s="36">
        <v>62992.92</v>
      </c>
      <c r="AX58" s="36">
        <v>117008584.97</v>
      </c>
      <c r="AY58" s="36">
        <v>6175146.4900000002</v>
      </c>
      <c r="AZ58" s="36">
        <v>0</v>
      </c>
      <c r="BA58" s="36">
        <v>0</v>
      </c>
      <c r="BB58" s="36">
        <v>0</v>
      </c>
      <c r="BC58" s="36">
        <v>5597.84</v>
      </c>
      <c r="BD58" s="36">
        <v>12330987.800000001</v>
      </c>
      <c r="BE58" s="36">
        <v>584645.66</v>
      </c>
      <c r="BF58" s="36">
        <v>0</v>
      </c>
      <c r="BG58" s="36">
        <v>0</v>
      </c>
      <c r="BH58" s="36">
        <v>0</v>
      </c>
      <c r="BI58" s="36">
        <v>3618.45</v>
      </c>
      <c r="BJ58" s="36">
        <v>14762121.1</v>
      </c>
      <c r="BK58" s="36">
        <v>462826.7</v>
      </c>
      <c r="BL58" s="36">
        <v>1495.06</v>
      </c>
      <c r="BM58" s="36">
        <v>3634291.39</v>
      </c>
      <c r="BN58" s="36">
        <v>167403.41</v>
      </c>
      <c r="BO58" s="36">
        <v>0</v>
      </c>
      <c r="BP58" s="36">
        <v>0</v>
      </c>
      <c r="BQ58" s="36">
        <v>0</v>
      </c>
      <c r="BR58" s="36">
        <v>1171.4100000000001</v>
      </c>
      <c r="BS58" s="36">
        <v>8326447.9100000001</v>
      </c>
      <c r="BT58" s="36">
        <v>154828.54</v>
      </c>
      <c r="BU58" s="36">
        <v>149.34</v>
      </c>
      <c r="BV58" s="36">
        <v>704738.9</v>
      </c>
      <c r="BW58" s="36">
        <v>20236.099999999999</v>
      </c>
      <c r="BX58" s="36">
        <v>7924.8</v>
      </c>
      <c r="BY58" s="36">
        <v>23510843.370000001</v>
      </c>
      <c r="BZ58" s="36">
        <v>858097.33</v>
      </c>
      <c r="CA58" s="36">
        <v>490.59</v>
      </c>
      <c r="CB58" s="36">
        <v>1207526.31</v>
      </c>
      <c r="CC58" s="36">
        <v>51824.53</v>
      </c>
      <c r="CD58" s="36">
        <v>5093.28</v>
      </c>
      <c r="CE58" s="36">
        <v>14588206.49</v>
      </c>
      <c r="CF58" s="36">
        <v>542971.96</v>
      </c>
      <c r="CG58" s="36">
        <v>2245.88</v>
      </c>
      <c r="CH58" s="36">
        <v>5087038.7300000004</v>
      </c>
      <c r="CI58" s="36">
        <v>237332.86</v>
      </c>
      <c r="CJ58" s="36">
        <v>13984.88</v>
      </c>
      <c r="CK58" s="36">
        <v>27840416.629999999</v>
      </c>
      <c r="CL58" s="36">
        <v>1391837.62</v>
      </c>
      <c r="CM58" s="36">
        <v>4846.13</v>
      </c>
      <c r="CN58" s="36">
        <v>12236169.720000001</v>
      </c>
      <c r="CO58" s="36">
        <v>503389.55</v>
      </c>
      <c r="CP58" s="36">
        <v>25992.83</v>
      </c>
      <c r="CQ58" s="36">
        <v>58332263.490000002</v>
      </c>
      <c r="CR58" s="36">
        <v>2687966.87</v>
      </c>
      <c r="CS58" s="36">
        <v>0</v>
      </c>
      <c r="CT58" s="36">
        <v>0</v>
      </c>
      <c r="CU58" s="36">
        <v>0</v>
      </c>
      <c r="CV58" s="36">
        <v>0</v>
      </c>
      <c r="CW58" s="36">
        <v>0</v>
      </c>
      <c r="CX58" s="36">
        <v>0</v>
      </c>
      <c r="CY58" s="36">
        <v>702.35</v>
      </c>
      <c r="CZ58" s="36">
        <v>1974550.22</v>
      </c>
      <c r="DA58" s="36">
        <v>76401.87</v>
      </c>
      <c r="DB58" s="36">
        <v>1072.9000000000001</v>
      </c>
      <c r="DC58" s="36">
        <v>3252879.99</v>
      </c>
      <c r="DD58" s="36">
        <v>114645.46</v>
      </c>
      <c r="DE58" s="36">
        <v>19835.5</v>
      </c>
      <c r="DF58" s="36">
        <v>41960988.409999996</v>
      </c>
      <c r="DG58" s="36">
        <v>2021206.68</v>
      </c>
      <c r="DH58" s="39"/>
      <c r="DI58" s="39"/>
      <c r="DJ58" s="39"/>
    </row>
    <row r="59" spans="1:114" x14ac:dyDescent="0.2">
      <c r="A59" s="37" t="s">
        <v>203</v>
      </c>
      <c r="B59" s="37" t="s">
        <v>186</v>
      </c>
      <c r="C59" s="37" t="s">
        <v>188</v>
      </c>
      <c r="D59" s="38">
        <v>664560.86</v>
      </c>
      <c r="E59" s="38">
        <v>542993177.97000003</v>
      </c>
      <c r="F59" s="38">
        <v>49887482.590000004</v>
      </c>
      <c r="G59" s="36">
        <v>336454.54</v>
      </c>
      <c r="H59" s="36">
        <v>216550699.36000001</v>
      </c>
      <c r="I59" s="36">
        <v>23169472.989999998</v>
      </c>
      <c r="J59" s="36">
        <v>0</v>
      </c>
      <c r="K59" s="36">
        <v>0</v>
      </c>
      <c r="L59" s="36">
        <v>0</v>
      </c>
      <c r="M59" s="36">
        <v>0</v>
      </c>
      <c r="N59" s="36">
        <v>0</v>
      </c>
      <c r="O59" s="36">
        <v>0</v>
      </c>
      <c r="P59" s="36">
        <v>1001.34</v>
      </c>
      <c r="Q59" s="36">
        <v>2201731.36</v>
      </c>
      <c r="R59" s="36">
        <v>97833.89</v>
      </c>
      <c r="S59" s="36">
        <v>7357.15</v>
      </c>
      <c r="T59" s="36">
        <v>11157333.02</v>
      </c>
      <c r="U59" s="36">
        <v>685346.57</v>
      </c>
      <c r="V59" s="36">
        <v>12004.54</v>
      </c>
      <c r="W59" s="36">
        <v>14205300.810000001</v>
      </c>
      <c r="X59" s="36">
        <v>1043231.06</v>
      </c>
      <c r="Y59" s="36">
        <v>216</v>
      </c>
      <c r="Z59" s="36">
        <v>271172.63</v>
      </c>
      <c r="AA59" s="36">
        <v>20120</v>
      </c>
      <c r="AB59" s="36">
        <v>23490.63</v>
      </c>
      <c r="AC59" s="36">
        <v>28107820.809999999</v>
      </c>
      <c r="AD59" s="36">
        <v>2099460.7599999998</v>
      </c>
      <c r="AE59" s="36">
        <v>9167.92</v>
      </c>
      <c r="AF59" s="36">
        <v>10977722.560000001</v>
      </c>
      <c r="AG59" s="36">
        <v>825721.7</v>
      </c>
      <c r="AH59" s="36">
        <v>61520.49</v>
      </c>
      <c r="AI59" s="36">
        <v>77007625.920000002</v>
      </c>
      <c r="AJ59" s="36">
        <v>5340644.09</v>
      </c>
      <c r="AK59" s="36">
        <v>8688.65</v>
      </c>
      <c r="AL59" s="36">
        <v>13070138.33</v>
      </c>
      <c r="AM59" s="36">
        <v>803264.56</v>
      </c>
      <c r="AN59" s="36">
        <v>7263.79</v>
      </c>
      <c r="AO59" s="36">
        <v>7563467.75</v>
      </c>
      <c r="AP59" s="36">
        <v>579674.31999999995</v>
      </c>
      <c r="AQ59" s="36">
        <v>3195.59</v>
      </c>
      <c r="AR59" s="36">
        <v>4147408.6</v>
      </c>
      <c r="AS59" s="36">
        <v>286993.44</v>
      </c>
      <c r="AT59" s="36">
        <v>69796.83</v>
      </c>
      <c r="AU59" s="36">
        <v>63025888.380000003</v>
      </c>
      <c r="AV59" s="36">
        <v>5571316.8200000003</v>
      </c>
      <c r="AW59" s="36">
        <v>116264.29</v>
      </c>
      <c r="AX59" s="36">
        <v>99577284.25</v>
      </c>
      <c r="AY59" s="36">
        <v>9053265.9000000004</v>
      </c>
      <c r="AZ59" s="36">
        <v>0</v>
      </c>
      <c r="BA59" s="36">
        <v>0</v>
      </c>
      <c r="BB59" s="36">
        <v>0</v>
      </c>
      <c r="BC59" s="36">
        <v>7235.64</v>
      </c>
      <c r="BD59" s="36">
        <v>8649811.3599999994</v>
      </c>
      <c r="BE59" s="36">
        <v>652877.62</v>
      </c>
      <c r="BF59" s="36">
        <v>0</v>
      </c>
      <c r="BG59" s="36">
        <v>0</v>
      </c>
      <c r="BH59" s="36">
        <v>0</v>
      </c>
      <c r="BI59" s="36">
        <v>4055.43</v>
      </c>
      <c r="BJ59" s="36">
        <v>12246118.289999999</v>
      </c>
      <c r="BK59" s="36">
        <v>428549.19</v>
      </c>
      <c r="BL59" s="36">
        <v>1266.69</v>
      </c>
      <c r="BM59" s="36">
        <v>1470202.1</v>
      </c>
      <c r="BN59" s="36">
        <v>115762.68</v>
      </c>
      <c r="BO59" s="36">
        <v>0</v>
      </c>
      <c r="BP59" s="36">
        <v>0</v>
      </c>
      <c r="BQ59" s="36">
        <v>0</v>
      </c>
      <c r="BR59" s="36">
        <v>653.54999999999995</v>
      </c>
      <c r="BS59" s="36">
        <v>2250122.38</v>
      </c>
      <c r="BT59" s="36">
        <v>67956.14</v>
      </c>
      <c r="BU59" s="36">
        <v>252</v>
      </c>
      <c r="BV59" s="36">
        <v>894749.97</v>
      </c>
      <c r="BW59" s="36">
        <v>23910.2</v>
      </c>
      <c r="BX59" s="36">
        <v>3963.34</v>
      </c>
      <c r="BY59" s="36">
        <v>6450754.9800000004</v>
      </c>
      <c r="BZ59" s="36">
        <v>362621.77</v>
      </c>
      <c r="CA59" s="36">
        <v>514.67999999999995</v>
      </c>
      <c r="CB59" s="36">
        <v>562586.29</v>
      </c>
      <c r="CC59" s="36">
        <v>42929.85</v>
      </c>
      <c r="CD59" s="36">
        <v>917.14</v>
      </c>
      <c r="CE59" s="36">
        <v>1690490.1</v>
      </c>
      <c r="CF59" s="36">
        <v>96626.63</v>
      </c>
      <c r="CG59" s="36">
        <v>3110.24</v>
      </c>
      <c r="CH59" s="36">
        <v>3558195.07</v>
      </c>
      <c r="CI59" s="36">
        <v>271784.12</v>
      </c>
      <c r="CJ59" s="36">
        <v>23116.32</v>
      </c>
      <c r="CK59" s="36">
        <v>25846137.949999999</v>
      </c>
      <c r="CL59" s="36">
        <v>1964069.96</v>
      </c>
      <c r="CM59" s="36">
        <v>3209.91</v>
      </c>
      <c r="CN59" s="36">
        <v>4443817.8499999996</v>
      </c>
      <c r="CO59" s="36">
        <v>304082.38</v>
      </c>
      <c r="CP59" s="36">
        <v>35899.660000000003</v>
      </c>
      <c r="CQ59" s="36">
        <v>33451656.07</v>
      </c>
      <c r="CR59" s="36">
        <v>2860016.85</v>
      </c>
      <c r="CS59" s="36">
        <v>0</v>
      </c>
      <c r="CT59" s="36">
        <v>0</v>
      </c>
      <c r="CU59" s="36">
        <v>0</v>
      </c>
      <c r="CV59" s="36">
        <v>0</v>
      </c>
      <c r="CW59" s="36">
        <v>0</v>
      </c>
      <c r="CX59" s="36">
        <v>0</v>
      </c>
      <c r="CY59" s="36">
        <v>621.99</v>
      </c>
      <c r="CZ59" s="36">
        <v>1075501.1200000001</v>
      </c>
      <c r="DA59" s="36">
        <v>61277.99</v>
      </c>
      <c r="DB59" s="36">
        <v>761.31</v>
      </c>
      <c r="DC59" s="36">
        <v>1152783.55</v>
      </c>
      <c r="DD59" s="36">
        <v>69643.710000000006</v>
      </c>
      <c r="DE59" s="36">
        <v>30235.919999999998</v>
      </c>
      <c r="DF59" s="36">
        <v>31364632.280000001</v>
      </c>
      <c r="DG59" s="36">
        <v>2485445.61</v>
      </c>
      <c r="DH59" s="39"/>
      <c r="DI59" s="39"/>
      <c r="DJ59" s="39"/>
    </row>
    <row r="60" spans="1:114" x14ac:dyDescent="0.2">
      <c r="A60" s="37" t="s">
        <v>203</v>
      </c>
      <c r="B60" s="37" t="s">
        <v>189</v>
      </c>
      <c r="C60" s="37" t="s">
        <v>187</v>
      </c>
      <c r="D60" s="38">
        <v>184885.06</v>
      </c>
      <c r="E60" s="38">
        <v>374355860.98000002</v>
      </c>
      <c r="F60" s="38">
        <v>20142266.440000001</v>
      </c>
      <c r="G60" s="36">
        <v>56134.99</v>
      </c>
      <c r="H60" s="36">
        <v>94335909.599999994</v>
      </c>
      <c r="I60" s="36">
        <v>5812004.4400000004</v>
      </c>
      <c r="J60" s="36">
        <v>0</v>
      </c>
      <c r="K60" s="36">
        <v>0</v>
      </c>
      <c r="L60" s="36">
        <v>0</v>
      </c>
      <c r="M60" s="36">
        <v>0</v>
      </c>
      <c r="N60" s="36">
        <v>0</v>
      </c>
      <c r="O60" s="36">
        <v>0</v>
      </c>
      <c r="P60" s="36">
        <v>264.44</v>
      </c>
      <c r="Q60" s="36">
        <v>958348.57</v>
      </c>
      <c r="R60" s="36">
        <v>34120.699999999997</v>
      </c>
      <c r="S60" s="36">
        <v>6052.22</v>
      </c>
      <c r="T60" s="36">
        <v>14666237.85</v>
      </c>
      <c r="U60" s="36">
        <v>690788.28</v>
      </c>
      <c r="V60" s="36">
        <v>4323.32</v>
      </c>
      <c r="W60" s="36">
        <v>9082890.2100000009</v>
      </c>
      <c r="X60" s="36">
        <v>483475.92</v>
      </c>
      <c r="Y60" s="36">
        <v>0</v>
      </c>
      <c r="Z60" s="36">
        <v>0</v>
      </c>
      <c r="AA60" s="36">
        <v>0</v>
      </c>
      <c r="AB60" s="36">
        <v>13699.33</v>
      </c>
      <c r="AC60" s="36">
        <v>31103375.010000002</v>
      </c>
      <c r="AD60" s="36">
        <v>1598674.72</v>
      </c>
      <c r="AE60" s="36">
        <v>10727.22</v>
      </c>
      <c r="AF60" s="36">
        <v>26107174.57</v>
      </c>
      <c r="AG60" s="36">
        <v>1263308.97</v>
      </c>
      <c r="AH60" s="36">
        <v>27761.93</v>
      </c>
      <c r="AI60" s="36">
        <v>72909664.650000006</v>
      </c>
      <c r="AJ60" s="36">
        <v>3208049.44</v>
      </c>
      <c r="AK60" s="36">
        <v>7116.42</v>
      </c>
      <c r="AL60" s="36">
        <v>19304193.280000001</v>
      </c>
      <c r="AM60" s="36">
        <v>844441.74</v>
      </c>
      <c r="AN60" s="36">
        <v>4792.21</v>
      </c>
      <c r="AO60" s="36">
        <v>11546755.689999999</v>
      </c>
      <c r="AP60" s="36">
        <v>557970.75</v>
      </c>
      <c r="AQ60" s="36">
        <v>3648.83</v>
      </c>
      <c r="AR60" s="36">
        <v>8760140.8900000006</v>
      </c>
      <c r="AS60" s="36">
        <v>417854.69</v>
      </c>
      <c r="AT60" s="36">
        <v>17082.73</v>
      </c>
      <c r="AU60" s="36">
        <v>35221283.969999999</v>
      </c>
      <c r="AV60" s="36">
        <v>1843994.98</v>
      </c>
      <c r="AW60" s="36">
        <v>50618.78</v>
      </c>
      <c r="AX60" s="36">
        <v>95109202.900000006</v>
      </c>
      <c r="AY60" s="36">
        <v>5329180.6900000004</v>
      </c>
      <c r="AZ60" s="36">
        <v>0</v>
      </c>
      <c r="BA60" s="36">
        <v>0</v>
      </c>
      <c r="BB60" s="36">
        <v>0</v>
      </c>
      <c r="BC60" s="36">
        <v>4953.01</v>
      </c>
      <c r="BD60" s="36">
        <v>11589126.369999999</v>
      </c>
      <c r="BE60" s="36">
        <v>586982.76</v>
      </c>
      <c r="BF60" s="36">
        <v>0</v>
      </c>
      <c r="BG60" s="36">
        <v>0</v>
      </c>
      <c r="BH60" s="36">
        <v>0</v>
      </c>
      <c r="BI60" s="36">
        <v>3543.63</v>
      </c>
      <c r="BJ60" s="36">
        <v>16253984.07</v>
      </c>
      <c r="BK60" s="36">
        <v>539281.21</v>
      </c>
      <c r="BL60" s="36">
        <v>597.42999999999995</v>
      </c>
      <c r="BM60" s="36">
        <v>1368013.39</v>
      </c>
      <c r="BN60" s="36">
        <v>68957.490000000005</v>
      </c>
      <c r="BO60" s="36">
        <v>0</v>
      </c>
      <c r="BP60" s="36">
        <v>0</v>
      </c>
      <c r="BQ60" s="36">
        <v>0</v>
      </c>
      <c r="BR60" s="36">
        <v>1359.08</v>
      </c>
      <c r="BS60" s="36">
        <v>9174856.7400000002</v>
      </c>
      <c r="BT60" s="36">
        <v>205331.91</v>
      </c>
      <c r="BU60" s="36">
        <v>0</v>
      </c>
      <c r="BV60" s="36">
        <v>0</v>
      </c>
      <c r="BW60" s="36">
        <v>0</v>
      </c>
      <c r="BX60" s="36">
        <v>6307.58</v>
      </c>
      <c r="BY60" s="36">
        <v>18476294.34</v>
      </c>
      <c r="BZ60" s="36">
        <v>754160.74</v>
      </c>
      <c r="CA60" s="36">
        <v>486.09</v>
      </c>
      <c r="CB60" s="36">
        <v>1037977.39</v>
      </c>
      <c r="CC60" s="36">
        <v>48025.72</v>
      </c>
      <c r="CD60" s="36">
        <v>1356.67</v>
      </c>
      <c r="CE60" s="36">
        <v>3946173.22</v>
      </c>
      <c r="CF60" s="36">
        <v>160636.49</v>
      </c>
      <c r="CG60" s="36">
        <v>753.06</v>
      </c>
      <c r="CH60" s="36">
        <v>1507393.35</v>
      </c>
      <c r="CI60" s="36">
        <v>83249.429999999993</v>
      </c>
      <c r="CJ60" s="36">
        <v>4268.2</v>
      </c>
      <c r="CK60" s="36">
        <v>8994253.3800000008</v>
      </c>
      <c r="CL60" s="36">
        <v>485246.78</v>
      </c>
      <c r="CM60" s="36">
        <v>1881.18</v>
      </c>
      <c r="CN60" s="36">
        <v>4636116.1500000004</v>
      </c>
      <c r="CO60" s="36">
        <v>209459.67</v>
      </c>
      <c r="CP60" s="36">
        <v>5589.17</v>
      </c>
      <c r="CQ60" s="36">
        <v>12700793.02</v>
      </c>
      <c r="CR60" s="36">
        <v>617476.29</v>
      </c>
      <c r="CS60" s="36">
        <v>136.26</v>
      </c>
      <c r="CT60" s="36">
        <v>581186.52</v>
      </c>
      <c r="CU60" s="36">
        <v>22229.24</v>
      </c>
      <c r="CV60" s="36">
        <v>0</v>
      </c>
      <c r="CW60" s="36">
        <v>0</v>
      </c>
      <c r="CX60" s="36">
        <v>0</v>
      </c>
      <c r="CY60" s="36">
        <v>417.86</v>
      </c>
      <c r="CZ60" s="36">
        <v>1075120.75</v>
      </c>
      <c r="DA60" s="36">
        <v>50587.75</v>
      </c>
      <c r="DB60" s="36">
        <v>397.44</v>
      </c>
      <c r="DC60" s="36">
        <v>1384459.74</v>
      </c>
      <c r="DD60" s="36">
        <v>49052.06</v>
      </c>
      <c r="DE60" s="36">
        <v>13122.87</v>
      </c>
      <c r="DF60" s="36">
        <v>27611993.309999999</v>
      </c>
      <c r="DG60" s="36">
        <v>1454714.98</v>
      </c>
      <c r="DH60" s="39"/>
      <c r="DI60" s="39"/>
      <c r="DJ60" s="39"/>
    </row>
    <row r="61" spans="1:114" x14ac:dyDescent="0.2">
      <c r="A61" s="37" t="s">
        <v>203</v>
      </c>
      <c r="B61" s="37" t="s">
        <v>189</v>
      </c>
      <c r="C61" s="37" t="s">
        <v>188</v>
      </c>
      <c r="D61" s="38">
        <v>426070.23</v>
      </c>
      <c r="E61" s="38">
        <v>363675809.41000003</v>
      </c>
      <c r="F61" s="38">
        <v>34006904.280000001</v>
      </c>
      <c r="G61" s="36">
        <v>186770.46</v>
      </c>
      <c r="H61" s="36">
        <v>120778823.23999999</v>
      </c>
      <c r="I61" s="36">
        <v>13659306.01</v>
      </c>
      <c r="J61" s="36">
        <v>0</v>
      </c>
      <c r="K61" s="36">
        <v>0</v>
      </c>
      <c r="L61" s="36">
        <v>0</v>
      </c>
      <c r="M61" s="36">
        <v>0</v>
      </c>
      <c r="N61" s="36">
        <v>0</v>
      </c>
      <c r="O61" s="36">
        <v>0</v>
      </c>
      <c r="P61" s="36">
        <v>477.46</v>
      </c>
      <c r="Q61" s="36">
        <v>974828.57</v>
      </c>
      <c r="R61" s="36">
        <v>47479.71</v>
      </c>
      <c r="S61" s="36">
        <v>5924.61</v>
      </c>
      <c r="T61" s="36">
        <v>7945441.7699999996</v>
      </c>
      <c r="U61" s="36">
        <v>574719.38</v>
      </c>
      <c r="V61" s="36">
        <v>7384.58</v>
      </c>
      <c r="W61" s="36">
        <v>7818924.5</v>
      </c>
      <c r="X61" s="36">
        <v>636656.65</v>
      </c>
      <c r="Y61" s="36">
        <v>0</v>
      </c>
      <c r="Z61" s="36">
        <v>0</v>
      </c>
      <c r="AA61" s="36">
        <v>0</v>
      </c>
      <c r="AB61" s="36">
        <v>20027.45</v>
      </c>
      <c r="AC61" s="36">
        <v>24246669.809999999</v>
      </c>
      <c r="AD61" s="36">
        <v>1847991.77</v>
      </c>
      <c r="AE61" s="36">
        <v>12850.93</v>
      </c>
      <c r="AF61" s="36">
        <v>15561924.789999999</v>
      </c>
      <c r="AG61" s="36">
        <v>1158419.43</v>
      </c>
      <c r="AH61" s="36">
        <v>22001.19</v>
      </c>
      <c r="AI61" s="36">
        <v>27580191.210000001</v>
      </c>
      <c r="AJ61" s="36">
        <v>2028741.39</v>
      </c>
      <c r="AK61" s="36">
        <v>9003.83</v>
      </c>
      <c r="AL61" s="36">
        <v>12677291.550000001</v>
      </c>
      <c r="AM61" s="36">
        <v>882593.89</v>
      </c>
      <c r="AN61" s="36">
        <v>8888.11</v>
      </c>
      <c r="AO61" s="36">
        <v>9028323.0099999998</v>
      </c>
      <c r="AP61" s="36">
        <v>767039.46</v>
      </c>
      <c r="AQ61" s="36">
        <v>4109.8</v>
      </c>
      <c r="AR61" s="36">
        <v>4636559.79</v>
      </c>
      <c r="AS61" s="36">
        <v>382485.9</v>
      </c>
      <c r="AT61" s="36">
        <v>40306.35</v>
      </c>
      <c r="AU61" s="36">
        <v>38608222.109999999</v>
      </c>
      <c r="AV61" s="36">
        <v>3455158.46</v>
      </c>
      <c r="AW61" s="36">
        <v>110996.01</v>
      </c>
      <c r="AX61" s="36">
        <v>96135011.689999998</v>
      </c>
      <c r="AY61" s="36">
        <v>8945612.6099999994</v>
      </c>
      <c r="AZ61" s="36">
        <v>0</v>
      </c>
      <c r="BA61" s="36">
        <v>0</v>
      </c>
      <c r="BB61" s="36">
        <v>0</v>
      </c>
      <c r="BC61" s="36">
        <v>8918.7900000000009</v>
      </c>
      <c r="BD61" s="36">
        <v>12525162.699999999</v>
      </c>
      <c r="BE61" s="36">
        <v>858691.65</v>
      </c>
      <c r="BF61" s="36">
        <v>0</v>
      </c>
      <c r="BG61" s="36">
        <v>0</v>
      </c>
      <c r="BH61" s="36">
        <v>0</v>
      </c>
      <c r="BI61" s="36">
        <v>4670.71</v>
      </c>
      <c r="BJ61" s="36">
        <v>17278734.960000001</v>
      </c>
      <c r="BK61" s="36">
        <v>530923.65</v>
      </c>
      <c r="BL61" s="36">
        <v>960.58</v>
      </c>
      <c r="BM61" s="36">
        <v>1379435.44</v>
      </c>
      <c r="BN61" s="36">
        <v>92971.66</v>
      </c>
      <c r="BO61" s="36">
        <v>0</v>
      </c>
      <c r="BP61" s="36">
        <v>0</v>
      </c>
      <c r="BQ61" s="36">
        <v>0</v>
      </c>
      <c r="BR61" s="36">
        <v>856.46</v>
      </c>
      <c r="BS61" s="36">
        <v>4273251.68</v>
      </c>
      <c r="BT61" s="36">
        <v>103847.81</v>
      </c>
      <c r="BU61" s="36">
        <v>132</v>
      </c>
      <c r="BV61" s="36">
        <v>446510.2</v>
      </c>
      <c r="BW61" s="36">
        <v>14978.7</v>
      </c>
      <c r="BX61" s="36">
        <v>4541.8500000000004</v>
      </c>
      <c r="BY61" s="36">
        <v>6921922.9400000004</v>
      </c>
      <c r="BZ61" s="36">
        <v>456339.36</v>
      </c>
      <c r="CA61" s="36">
        <v>898.89</v>
      </c>
      <c r="CB61" s="36">
        <v>999911.74</v>
      </c>
      <c r="CC61" s="36">
        <v>83071.86</v>
      </c>
      <c r="CD61" s="36">
        <v>260.37</v>
      </c>
      <c r="CE61" s="36">
        <v>354100.31</v>
      </c>
      <c r="CF61" s="36">
        <v>25986.53</v>
      </c>
      <c r="CG61" s="36">
        <v>1301.69</v>
      </c>
      <c r="CH61" s="36">
        <v>1253801.95</v>
      </c>
      <c r="CI61" s="36">
        <v>111888.69</v>
      </c>
      <c r="CJ61" s="36">
        <v>9865.52</v>
      </c>
      <c r="CK61" s="36">
        <v>10384794.380000001</v>
      </c>
      <c r="CL61" s="36">
        <v>853338.74</v>
      </c>
      <c r="CM61" s="36">
        <v>2308.91</v>
      </c>
      <c r="CN61" s="36">
        <v>3493982.52</v>
      </c>
      <c r="CO61" s="36">
        <v>233837.67</v>
      </c>
      <c r="CP61" s="36">
        <v>10079.969999999999</v>
      </c>
      <c r="CQ61" s="36">
        <v>11253558.84</v>
      </c>
      <c r="CR61" s="36">
        <v>872951.9</v>
      </c>
      <c r="CS61" s="36">
        <v>168.69</v>
      </c>
      <c r="CT61" s="36">
        <v>407325.52</v>
      </c>
      <c r="CU61" s="36">
        <v>22632</v>
      </c>
      <c r="CV61" s="36">
        <v>0</v>
      </c>
      <c r="CW61" s="36">
        <v>0</v>
      </c>
      <c r="CX61" s="36">
        <v>0</v>
      </c>
      <c r="CY61" s="36">
        <v>603.70000000000005</v>
      </c>
      <c r="CZ61" s="36">
        <v>877626.03</v>
      </c>
      <c r="DA61" s="36">
        <v>58666.02</v>
      </c>
      <c r="DB61" s="36">
        <v>291.14999999999998</v>
      </c>
      <c r="DC61" s="36">
        <v>409262.55</v>
      </c>
      <c r="DD61" s="36">
        <v>26244.47</v>
      </c>
      <c r="DE61" s="36">
        <v>26555.07</v>
      </c>
      <c r="DF61" s="36">
        <v>27800679.02</v>
      </c>
      <c r="DG61" s="36">
        <v>2267810.88</v>
      </c>
      <c r="DH61" s="39"/>
      <c r="DI61" s="39"/>
      <c r="DJ61" s="39"/>
    </row>
    <row r="62" spans="1:114" x14ac:dyDescent="0.2">
      <c r="A62" s="37" t="s">
        <v>204</v>
      </c>
      <c r="B62" s="37" t="s">
        <v>186</v>
      </c>
      <c r="C62" s="37" t="s">
        <v>187</v>
      </c>
      <c r="D62" s="38">
        <v>336290.92</v>
      </c>
      <c r="E62" s="38">
        <v>751484445.70000005</v>
      </c>
      <c r="F62" s="38">
        <v>35432055.149999999</v>
      </c>
      <c r="G62" s="36">
        <v>144894.32</v>
      </c>
      <c r="H62" s="36">
        <v>298625400.13</v>
      </c>
      <c r="I62" s="36">
        <v>15091576.279999999</v>
      </c>
      <c r="J62" s="36">
        <v>0</v>
      </c>
      <c r="K62" s="36">
        <v>0</v>
      </c>
      <c r="L62" s="36">
        <v>0</v>
      </c>
      <c r="M62" s="36">
        <v>0</v>
      </c>
      <c r="N62" s="36">
        <v>0</v>
      </c>
      <c r="O62" s="36">
        <v>0</v>
      </c>
      <c r="P62" s="36">
        <v>220.27</v>
      </c>
      <c r="Q62" s="36">
        <v>690062.13</v>
      </c>
      <c r="R62" s="36">
        <v>22979.3</v>
      </c>
      <c r="S62" s="36">
        <v>7867.99</v>
      </c>
      <c r="T62" s="36">
        <v>21152247.75</v>
      </c>
      <c r="U62" s="36">
        <v>846439.54</v>
      </c>
      <c r="V62" s="36">
        <v>6132.56</v>
      </c>
      <c r="W62" s="36">
        <v>14994231.65</v>
      </c>
      <c r="X62" s="36">
        <v>677352.75</v>
      </c>
      <c r="Y62" s="36">
        <v>0</v>
      </c>
      <c r="Z62" s="36">
        <v>0</v>
      </c>
      <c r="AA62" s="36">
        <v>0</v>
      </c>
      <c r="AB62" s="36">
        <v>24546.240000000002</v>
      </c>
      <c r="AC62" s="36">
        <v>58225678.07</v>
      </c>
      <c r="AD62" s="36">
        <v>2732333.37</v>
      </c>
      <c r="AE62" s="36">
        <v>8439.8799999999992</v>
      </c>
      <c r="AF62" s="36">
        <v>21958339.469999999</v>
      </c>
      <c r="AG62" s="36">
        <v>931110.8</v>
      </c>
      <c r="AH62" s="36">
        <v>85073.33</v>
      </c>
      <c r="AI62" s="36">
        <v>218393186.52000001</v>
      </c>
      <c r="AJ62" s="36">
        <v>9018303.7699999996</v>
      </c>
      <c r="AK62" s="36">
        <v>5116.4799999999996</v>
      </c>
      <c r="AL62" s="36">
        <v>14241554.800000001</v>
      </c>
      <c r="AM62" s="36">
        <v>560365.26</v>
      </c>
      <c r="AN62" s="36">
        <v>2741.45</v>
      </c>
      <c r="AO62" s="36">
        <v>7221102.4199999999</v>
      </c>
      <c r="AP62" s="36">
        <v>299672.88</v>
      </c>
      <c r="AQ62" s="36">
        <v>3472.4</v>
      </c>
      <c r="AR62" s="36">
        <v>9125662.7599999998</v>
      </c>
      <c r="AS62" s="36">
        <v>376827.86</v>
      </c>
      <c r="AT62" s="36">
        <v>37077.26</v>
      </c>
      <c r="AU62" s="36">
        <v>83673828.290000007</v>
      </c>
      <c r="AV62" s="36">
        <v>3911626.82</v>
      </c>
      <c r="AW62" s="36">
        <v>31172.11</v>
      </c>
      <c r="AX62" s="36">
        <v>64340308.170000002</v>
      </c>
      <c r="AY62" s="36">
        <v>3199457.08</v>
      </c>
      <c r="AZ62" s="36">
        <v>0</v>
      </c>
      <c r="BA62" s="36">
        <v>0</v>
      </c>
      <c r="BB62" s="36">
        <v>0</v>
      </c>
      <c r="BC62" s="36">
        <v>3296.77</v>
      </c>
      <c r="BD62" s="36">
        <v>7992865.9500000002</v>
      </c>
      <c r="BE62" s="36">
        <v>353092.34</v>
      </c>
      <c r="BF62" s="36">
        <v>0</v>
      </c>
      <c r="BG62" s="36">
        <v>0</v>
      </c>
      <c r="BH62" s="36">
        <v>0</v>
      </c>
      <c r="BI62" s="36">
        <v>1271.1199999999999</v>
      </c>
      <c r="BJ62" s="36">
        <v>4341152.8099999996</v>
      </c>
      <c r="BK62" s="36">
        <v>157586.17000000001</v>
      </c>
      <c r="BL62" s="36">
        <v>1269.05</v>
      </c>
      <c r="BM62" s="36">
        <v>3303592.71</v>
      </c>
      <c r="BN62" s="36">
        <v>142994.5</v>
      </c>
      <c r="BO62" s="36">
        <v>0</v>
      </c>
      <c r="BP62" s="36">
        <v>0</v>
      </c>
      <c r="BQ62" s="36">
        <v>0</v>
      </c>
      <c r="BR62" s="36">
        <v>433.15</v>
      </c>
      <c r="BS62" s="36">
        <v>2159522.25</v>
      </c>
      <c r="BT62" s="36">
        <v>55795.12</v>
      </c>
      <c r="BU62" s="36">
        <v>0</v>
      </c>
      <c r="BV62" s="36">
        <v>0</v>
      </c>
      <c r="BW62" s="36">
        <v>0</v>
      </c>
      <c r="BX62" s="36">
        <v>4063.53</v>
      </c>
      <c r="BY62" s="36">
        <v>11668305.060000001</v>
      </c>
      <c r="BZ62" s="36">
        <v>438751.27</v>
      </c>
      <c r="CA62" s="36">
        <v>468.74</v>
      </c>
      <c r="CB62" s="36">
        <v>1132880.03</v>
      </c>
      <c r="CC62" s="36">
        <v>50903.8</v>
      </c>
      <c r="CD62" s="36">
        <v>2985.51</v>
      </c>
      <c r="CE62" s="36">
        <v>8632422.9399999995</v>
      </c>
      <c r="CF62" s="36">
        <v>336424.68</v>
      </c>
      <c r="CG62" s="36">
        <v>651.38</v>
      </c>
      <c r="CH62" s="36">
        <v>1503839.32</v>
      </c>
      <c r="CI62" s="36">
        <v>71664.95</v>
      </c>
      <c r="CJ62" s="36">
        <v>9689.76</v>
      </c>
      <c r="CK62" s="36">
        <v>20865334.620000001</v>
      </c>
      <c r="CL62" s="36">
        <v>1030429.91</v>
      </c>
      <c r="CM62" s="36">
        <v>2530.14</v>
      </c>
      <c r="CN62" s="36">
        <v>5960884.3600000003</v>
      </c>
      <c r="CO62" s="36">
        <v>274112.03999999998</v>
      </c>
      <c r="CP62" s="36">
        <v>18748</v>
      </c>
      <c r="CQ62" s="36">
        <v>43011464.840000004</v>
      </c>
      <c r="CR62" s="36">
        <v>1963876.04</v>
      </c>
      <c r="CS62" s="36">
        <v>0</v>
      </c>
      <c r="CT62" s="36">
        <v>0</v>
      </c>
      <c r="CU62" s="36">
        <v>0</v>
      </c>
      <c r="CV62" s="36">
        <v>0</v>
      </c>
      <c r="CW62" s="36">
        <v>0</v>
      </c>
      <c r="CX62" s="36">
        <v>0</v>
      </c>
      <c r="CY62" s="36">
        <v>809.64</v>
      </c>
      <c r="CZ62" s="36">
        <v>2295028.5299999998</v>
      </c>
      <c r="DA62" s="36">
        <v>89153.72</v>
      </c>
      <c r="DB62" s="36">
        <v>651.72</v>
      </c>
      <c r="DC62" s="36">
        <v>1872615.84</v>
      </c>
      <c r="DD62" s="36">
        <v>75812.95</v>
      </c>
      <c r="DE62" s="36">
        <v>9792.65</v>
      </c>
      <c r="DF62" s="36">
        <v>22113748.48</v>
      </c>
      <c r="DG62" s="36">
        <v>1047077.3</v>
      </c>
      <c r="DH62" s="39"/>
      <c r="DI62" s="39"/>
      <c r="DJ62" s="39"/>
    </row>
    <row r="63" spans="1:114" x14ac:dyDescent="0.2">
      <c r="A63" s="37" t="s">
        <v>204</v>
      </c>
      <c r="B63" s="37" t="s">
        <v>186</v>
      </c>
      <c r="C63" s="37" t="s">
        <v>188</v>
      </c>
      <c r="D63" s="38">
        <v>292810.28000000003</v>
      </c>
      <c r="E63" s="38">
        <v>299419075.57999998</v>
      </c>
      <c r="F63" s="38">
        <v>23788862.789999999</v>
      </c>
      <c r="G63" s="36">
        <v>164567.75</v>
      </c>
      <c r="H63" s="36">
        <v>144448902.77000001</v>
      </c>
      <c r="I63" s="36">
        <v>12575688.529999999</v>
      </c>
      <c r="J63" s="36">
        <v>0</v>
      </c>
      <c r="K63" s="36">
        <v>0</v>
      </c>
      <c r="L63" s="36">
        <v>0</v>
      </c>
      <c r="M63" s="36">
        <v>0</v>
      </c>
      <c r="N63" s="36">
        <v>0</v>
      </c>
      <c r="O63" s="36">
        <v>0</v>
      </c>
      <c r="P63" s="36">
        <v>0</v>
      </c>
      <c r="Q63" s="36">
        <v>0</v>
      </c>
      <c r="R63" s="36">
        <v>0</v>
      </c>
      <c r="S63" s="36">
        <v>2835.74</v>
      </c>
      <c r="T63" s="36">
        <v>5215390.3899999997</v>
      </c>
      <c r="U63" s="36">
        <v>284801.12</v>
      </c>
      <c r="V63" s="36">
        <v>4060.06</v>
      </c>
      <c r="W63" s="36">
        <v>5062088.17</v>
      </c>
      <c r="X63" s="36">
        <v>365503.23</v>
      </c>
      <c r="Y63" s="36">
        <v>0</v>
      </c>
      <c r="Z63" s="36">
        <v>0</v>
      </c>
      <c r="AA63" s="36">
        <v>0</v>
      </c>
      <c r="AB63" s="36">
        <v>14764.41</v>
      </c>
      <c r="AC63" s="36">
        <v>19933479.420000002</v>
      </c>
      <c r="AD63" s="36">
        <v>1367741.93</v>
      </c>
      <c r="AE63" s="36">
        <v>3161.52</v>
      </c>
      <c r="AF63" s="36">
        <v>4896722.72</v>
      </c>
      <c r="AG63" s="36">
        <v>312632.69</v>
      </c>
      <c r="AH63" s="36">
        <v>25001.040000000001</v>
      </c>
      <c r="AI63" s="36">
        <v>38127648.530000001</v>
      </c>
      <c r="AJ63" s="36">
        <v>2331399.36</v>
      </c>
      <c r="AK63" s="36">
        <v>2549.9699999999998</v>
      </c>
      <c r="AL63" s="36">
        <v>4918447.5599999996</v>
      </c>
      <c r="AM63" s="36">
        <v>259142.09</v>
      </c>
      <c r="AN63" s="36">
        <v>2223.9499999999998</v>
      </c>
      <c r="AO63" s="36">
        <v>2785846.76</v>
      </c>
      <c r="AP63" s="36">
        <v>195669.98</v>
      </c>
      <c r="AQ63" s="36">
        <v>1078.6099999999999</v>
      </c>
      <c r="AR63" s="36">
        <v>1896097.31</v>
      </c>
      <c r="AS63" s="36">
        <v>111450.95</v>
      </c>
      <c r="AT63" s="36">
        <v>32320.74</v>
      </c>
      <c r="AU63" s="36">
        <v>36065137.5</v>
      </c>
      <c r="AV63" s="36">
        <v>2755641.23</v>
      </c>
      <c r="AW63" s="36">
        <v>36422.620000000003</v>
      </c>
      <c r="AX63" s="36">
        <v>38221893.960000001</v>
      </c>
      <c r="AY63" s="36">
        <v>3064835.43</v>
      </c>
      <c r="AZ63" s="36">
        <v>0</v>
      </c>
      <c r="BA63" s="36">
        <v>0</v>
      </c>
      <c r="BB63" s="36">
        <v>0</v>
      </c>
      <c r="BC63" s="36">
        <v>2965.63</v>
      </c>
      <c r="BD63" s="36">
        <v>4225633.3099999996</v>
      </c>
      <c r="BE63" s="36">
        <v>277108.40000000002</v>
      </c>
      <c r="BF63" s="36">
        <v>0</v>
      </c>
      <c r="BG63" s="36">
        <v>0</v>
      </c>
      <c r="BH63" s="36">
        <v>0</v>
      </c>
      <c r="BI63" s="36">
        <v>1041.6300000000001</v>
      </c>
      <c r="BJ63" s="36">
        <v>3007799.78</v>
      </c>
      <c r="BK63" s="36">
        <v>113310.99</v>
      </c>
      <c r="BL63" s="36">
        <v>489.46</v>
      </c>
      <c r="BM63" s="36">
        <v>619385.42000000004</v>
      </c>
      <c r="BN63" s="36">
        <v>44861.5</v>
      </c>
      <c r="BO63" s="36">
        <v>0</v>
      </c>
      <c r="BP63" s="36">
        <v>0</v>
      </c>
      <c r="BQ63" s="36">
        <v>0</v>
      </c>
      <c r="BR63" s="36">
        <v>163.41</v>
      </c>
      <c r="BS63" s="36">
        <v>588179.81000000006</v>
      </c>
      <c r="BT63" s="36">
        <v>17928.169999999998</v>
      </c>
      <c r="BU63" s="36">
        <v>0</v>
      </c>
      <c r="BV63" s="36">
        <v>0</v>
      </c>
      <c r="BW63" s="36">
        <v>0</v>
      </c>
      <c r="BX63" s="36">
        <v>1297.56</v>
      </c>
      <c r="BY63" s="36">
        <v>2511460.29</v>
      </c>
      <c r="BZ63" s="36">
        <v>134376.35</v>
      </c>
      <c r="CA63" s="36">
        <v>122.39</v>
      </c>
      <c r="CB63" s="36">
        <v>232685.38</v>
      </c>
      <c r="CC63" s="36">
        <v>11620.8</v>
      </c>
      <c r="CD63" s="36">
        <v>214.87</v>
      </c>
      <c r="CE63" s="36">
        <v>434502.14</v>
      </c>
      <c r="CF63" s="36">
        <v>22869.52</v>
      </c>
      <c r="CG63" s="36">
        <v>561.73</v>
      </c>
      <c r="CH63" s="36">
        <v>812137.91</v>
      </c>
      <c r="CI63" s="36">
        <v>52316.56</v>
      </c>
      <c r="CJ63" s="36">
        <v>9078.44</v>
      </c>
      <c r="CK63" s="36">
        <v>11032842.57</v>
      </c>
      <c r="CL63" s="36">
        <v>777211</v>
      </c>
      <c r="CM63" s="36">
        <v>1577.34</v>
      </c>
      <c r="CN63" s="36">
        <v>2477982.08</v>
      </c>
      <c r="CO63" s="36">
        <v>157302.85999999999</v>
      </c>
      <c r="CP63" s="36">
        <v>13487.86</v>
      </c>
      <c r="CQ63" s="36">
        <v>15714131.279999999</v>
      </c>
      <c r="CR63" s="36">
        <v>1164349.2</v>
      </c>
      <c r="CS63" s="36">
        <v>0</v>
      </c>
      <c r="CT63" s="36">
        <v>0</v>
      </c>
      <c r="CU63" s="36">
        <v>0</v>
      </c>
      <c r="CV63" s="36">
        <v>0</v>
      </c>
      <c r="CW63" s="36">
        <v>0</v>
      </c>
      <c r="CX63" s="36">
        <v>0</v>
      </c>
      <c r="CY63" s="36">
        <v>230.2</v>
      </c>
      <c r="CZ63" s="36">
        <v>488113.45</v>
      </c>
      <c r="DA63" s="36">
        <v>27127.31</v>
      </c>
      <c r="DB63" s="36">
        <v>253.59</v>
      </c>
      <c r="DC63" s="36">
        <v>367072.08</v>
      </c>
      <c r="DD63" s="36">
        <v>21854.3</v>
      </c>
      <c r="DE63" s="36">
        <v>8846.23</v>
      </c>
      <c r="DF63" s="36">
        <v>10736403.77</v>
      </c>
      <c r="DG63" s="36">
        <v>786357.5</v>
      </c>
      <c r="DH63" s="39"/>
      <c r="DI63" s="39"/>
      <c r="DJ63" s="39"/>
    </row>
    <row r="64" spans="1:114" x14ac:dyDescent="0.2">
      <c r="A64" s="37" t="s">
        <v>204</v>
      </c>
      <c r="B64" s="37" t="s">
        <v>189</v>
      </c>
      <c r="C64" s="37" t="s">
        <v>187</v>
      </c>
      <c r="D64" s="38">
        <v>105705.41</v>
      </c>
      <c r="E64" s="38">
        <v>226188485.38999999</v>
      </c>
      <c r="F64" s="38">
        <v>12261664.48</v>
      </c>
      <c r="G64" s="36">
        <v>43475.43</v>
      </c>
      <c r="H64" s="36">
        <v>85257007.519999996</v>
      </c>
      <c r="I64" s="36">
        <v>5002193.22</v>
      </c>
      <c r="J64" s="36">
        <v>0</v>
      </c>
      <c r="K64" s="36">
        <v>0</v>
      </c>
      <c r="L64" s="36">
        <v>0</v>
      </c>
      <c r="M64" s="36">
        <v>0</v>
      </c>
      <c r="N64" s="36">
        <v>0</v>
      </c>
      <c r="O64" s="36">
        <v>0</v>
      </c>
      <c r="P64" s="36">
        <v>0</v>
      </c>
      <c r="Q64" s="36">
        <v>0</v>
      </c>
      <c r="R64" s="36">
        <v>0</v>
      </c>
      <c r="S64" s="36">
        <v>2643.69</v>
      </c>
      <c r="T64" s="36">
        <v>6754799.71</v>
      </c>
      <c r="U64" s="36">
        <v>309412.71999999997</v>
      </c>
      <c r="V64" s="36">
        <v>2288.9299999999998</v>
      </c>
      <c r="W64" s="36">
        <v>5020811.43</v>
      </c>
      <c r="X64" s="36">
        <v>269885.74</v>
      </c>
      <c r="Y64" s="36">
        <v>0</v>
      </c>
      <c r="Z64" s="36">
        <v>0</v>
      </c>
      <c r="AA64" s="36">
        <v>0</v>
      </c>
      <c r="AB64" s="36">
        <v>8523.85</v>
      </c>
      <c r="AC64" s="36">
        <v>19664029.77</v>
      </c>
      <c r="AD64" s="36">
        <v>1021380.26</v>
      </c>
      <c r="AE64" s="36">
        <v>5366.64</v>
      </c>
      <c r="AF64" s="36">
        <v>13288415.83</v>
      </c>
      <c r="AG64" s="36">
        <v>666954.13</v>
      </c>
      <c r="AH64" s="36">
        <v>15813.55</v>
      </c>
      <c r="AI64" s="36">
        <v>41188251.579999998</v>
      </c>
      <c r="AJ64" s="36">
        <v>1906216.85</v>
      </c>
      <c r="AK64" s="36">
        <v>2400.85</v>
      </c>
      <c r="AL64" s="36">
        <v>6160838.3499999996</v>
      </c>
      <c r="AM64" s="36">
        <v>295521.51</v>
      </c>
      <c r="AN64" s="36">
        <v>2258.7199999999998</v>
      </c>
      <c r="AO64" s="36">
        <v>5349684.26</v>
      </c>
      <c r="AP64" s="36">
        <v>266545.96999999997</v>
      </c>
      <c r="AQ64" s="36">
        <v>1533.63</v>
      </c>
      <c r="AR64" s="36">
        <v>4034880.52</v>
      </c>
      <c r="AS64" s="36">
        <v>179122.17</v>
      </c>
      <c r="AT64" s="36">
        <v>11222.6</v>
      </c>
      <c r="AU64" s="36">
        <v>25070878.059999999</v>
      </c>
      <c r="AV64" s="36">
        <v>1288606.92</v>
      </c>
      <c r="AW64" s="36">
        <v>17809.490000000002</v>
      </c>
      <c r="AX64" s="36">
        <v>34468789.93</v>
      </c>
      <c r="AY64" s="36">
        <v>1956296.59</v>
      </c>
      <c r="AZ64" s="36">
        <v>0</v>
      </c>
      <c r="BA64" s="36">
        <v>0</v>
      </c>
      <c r="BB64" s="36">
        <v>0</v>
      </c>
      <c r="BC64" s="36">
        <v>2571.48</v>
      </c>
      <c r="BD64" s="36">
        <v>6034843.2300000004</v>
      </c>
      <c r="BE64" s="36">
        <v>310855.74</v>
      </c>
      <c r="BF64" s="36">
        <v>0</v>
      </c>
      <c r="BG64" s="36">
        <v>0</v>
      </c>
      <c r="BH64" s="36">
        <v>0</v>
      </c>
      <c r="BI64" s="36">
        <v>767.37</v>
      </c>
      <c r="BJ64" s="36">
        <v>3109509.52</v>
      </c>
      <c r="BK64" s="36">
        <v>119595.75</v>
      </c>
      <c r="BL64" s="36">
        <v>345.73</v>
      </c>
      <c r="BM64" s="36">
        <v>1035168.17</v>
      </c>
      <c r="BN64" s="36">
        <v>46312.1</v>
      </c>
      <c r="BO64" s="36">
        <v>0</v>
      </c>
      <c r="BP64" s="36">
        <v>0</v>
      </c>
      <c r="BQ64" s="36">
        <v>0</v>
      </c>
      <c r="BR64" s="36">
        <v>420.2</v>
      </c>
      <c r="BS64" s="36">
        <v>2048503.73</v>
      </c>
      <c r="BT64" s="36">
        <v>65150.51</v>
      </c>
      <c r="BU64" s="36">
        <v>0</v>
      </c>
      <c r="BV64" s="36">
        <v>0</v>
      </c>
      <c r="BW64" s="36">
        <v>0</v>
      </c>
      <c r="BX64" s="36">
        <v>2006.56</v>
      </c>
      <c r="BY64" s="36">
        <v>6163680.6699999999</v>
      </c>
      <c r="BZ64" s="36">
        <v>259214.07</v>
      </c>
      <c r="CA64" s="36">
        <v>129.81</v>
      </c>
      <c r="CB64" s="36">
        <v>394658.37</v>
      </c>
      <c r="CC64" s="36">
        <v>17875.05</v>
      </c>
      <c r="CD64" s="36">
        <v>505.22</v>
      </c>
      <c r="CE64" s="36">
        <v>1405674.64</v>
      </c>
      <c r="CF64" s="36">
        <v>64340.55</v>
      </c>
      <c r="CG64" s="36">
        <v>229.3</v>
      </c>
      <c r="CH64" s="36">
        <v>618832.73</v>
      </c>
      <c r="CI64" s="36">
        <v>28564.6</v>
      </c>
      <c r="CJ64" s="36">
        <v>2010.74</v>
      </c>
      <c r="CK64" s="36">
        <v>4198320.79</v>
      </c>
      <c r="CL64" s="36">
        <v>232953.44</v>
      </c>
      <c r="CM64" s="36">
        <v>676.21</v>
      </c>
      <c r="CN64" s="36">
        <v>1860737.14</v>
      </c>
      <c r="CO64" s="36">
        <v>85998.45</v>
      </c>
      <c r="CP64" s="36">
        <v>3013.52</v>
      </c>
      <c r="CQ64" s="36">
        <v>6656089.3799999999</v>
      </c>
      <c r="CR64" s="36">
        <v>361600.91</v>
      </c>
      <c r="CS64" s="36">
        <v>0</v>
      </c>
      <c r="CT64" s="36">
        <v>0</v>
      </c>
      <c r="CU64" s="36">
        <v>0</v>
      </c>
      <c r="CV64" s="36">
        <v>0</v>
      </c>
      <c r="CW64" s="36">
        <v>0</v>
      </c>
      <c r="CX64" s="36">
        <v>0</v>
      </c>
      <c r="CY64" s="36">
        <v>134.63999999999999</v>
      </c>
      <c r="CZ64" s="36">
        <v>341646.27</v>
      </c>
      <c r="DA64" s="36">
        <v>15875.2</v>
      </c>
      <c r="DB64" s="36">
        <v>151.53</v>
      </c>
      <c r="DC64" s="36">
        <v>356639.32</v>
      </c>
      <c r="DD64" s="36">
        <v>17861.29</v>
      </c>
      <c r="DE64" s="36">
        <v>4092.65</v>
      </c>
      <c r="DF64" s="36">
        <v>8387273.4299999997</v>
      </c>
      <c r="DG64" s="36">
        <v>470391.89</v>
      </c>
      <c r="DH64" s="39"/>
      <c r="DI64" s="39"/>
      <c r="DJ64" s="39"/>
    </row>
    <row r="65" spans="1:114" ht="10.8" thickBot="1" x14ac:dyDescent="0.25">
      <c r="A65" s="37" t="s">
        <v>204</v>
      </c>
      <c r="B65" s="37" t="s">
        <v>189</v>
      </c>
      <c r="C65" s="37" t="s">
        <v>188</v>
      </c>
      <c r="D65" s="38">
        <v>145316.94</v>
      </c>
      <c r="E65" s="38">
        <v>143638721.44999999</v>
      </c>
      <c r="F65" s="38">
        <v>12554080.93</v>
      </c>
      <c r="G65" s="36">
        <v>74103.67</v>
      </c>
      <c r="H65" s="36">
        <v>60609885.82</v>
      </c>
      <c r="I65" s="36">
        <v>6073658.1399999997</v>
      </c>
      <c r="J65" s="36">
        <v>0</v>
      </c>
      <c r="K65" s="36">
        <v>0</v>
      </c>
      <c r="L65" s="36">
        <v>0</v>
      </c>
      <c r="M65" s="36">
        <v>0</v>
      </c>
      <c r="N65" s="36">
        <v>0</v>
      </c>
      <c r="O65" s="36">
        <v>0</v>
      </c>
      <c r="P65" s="36">
        <v>123.6</v>
      </c>
      <c r="Q65" s="36">
        <v>333274.93</v>
      </c>
      <c r="R65" s="36">
        <v>13272.39</v>
      </c>
      <c r="S65" s="36">
        <v>1460.64</v>
      </c>
      <c r="T65" s="36">
        <v>2381354.52</v>
      </c>
      <c r="U65" s="36">
        <v>149446.09</v>
      </c>
      <c r="V65" s="36">
        <v>2443.33</v>
      </c>
      <c r="W65" s="36">
        <v>3325274.88</v>
      </c>
      <c r="X65" s="36">
        <v>229554.03</v>
      </c>
      <c r="Y65" s="36">
        <v>0</v>
      </c>
      <c r="Z65" s="36">
        <v>0</v>
      </c>
      <c r="AA65" s="36">
        <v>0</v>
      </c>
      <c r="AB65" s="36">
        <v>8081</v>
      </c>
      <c r="AC65" s="36">
        <v>9392362.3699999992</v>
      </c>
      <c r="AD65" s="36">
        <v>751738.03</v>
      </c>
      <c r="AE65" s="36">
        <v>3557.54</v>
      </c>
      <c r="AF65" s="36">
        <v>4642922.0199999996</v>
      </c>
      <c r="AG65" s="36">
        <v>333736.87</v>
      </c>
      <c r="AH65" s="36">
        <v>7041.06</v>
      </c>
      <c r="AI65" s="36">
        <v>10882547.550000001</v>
      </c>
      <c r="AJ65" s="36">
        <v>714274.66</v>
      </c>
      <c r="AK65" s="36">
        <v>2033.47</v>
      </c>
      <c r="AL65" s="36">
        <v>3470158.83</v>
      </c>
      <c r="AM65" s="36">
        <v>201260.72</v>
      </c>
      <c r="AN65" s="36">
        <v>2479.4699999999998</v>
      </c>
      <c r="AO65" s="36">
        <v>2672752.44</v>
      </c>
      <c r="AP65" s="36">
        <v>218892.98</v>
      </c>
      <c r="AQ65" s="36">
        <v>884.65</v>
      </c>
      <c r="AR65" s="36">
        <v>1117089.74</v>
      </c>
      <c r="AS65" s="36">
        <v>85178.14</v>
      </c>
      <c r="AT65" s="36">
        <v>15565.27</v>
      </c>
      <c r="AU65" s="36">
        <v>17323225.120000001</v>
      </c>
      <c r="AV65" s="36">
        <v>1410859.11</v>
      </c>
      <c r="AW65" s="36">
        <v>28038.400000000001</v>
      </c>
      <c r="AX65" s="36">
        <v>28724855.170000002</v>
      </c>
      <c r="AY65" s="36">
        <v>2424219.56</v>
      </c>
      <c r="AZ65" s="36">
        <v>0</v>
      </c>
      <c r="BA65" s="36">
        <v>0</v>
      </c>
      <c r="BB65" s="36">
        <v>0</v>
      </c>
      <c r="BC65" s="36">
        <v>3523.93</v>
      </c>
      <c r="BD65" s="36">
        <v>5245672.12</v>
      </c>
      <c r="BE65" s="36">
        <v>370892.03</v>
      </c>
      <c r="BF65" s="36">
        <v>0</v>
      </c>
      <c r="BG65" s="36">
        <v>0</v>
      </c>
      <c r="BH65" s="36">
        <v>0</v>
      </c>
      <c r="BI65" s="36">
        <v>852.29</v>
      </c>
      <c r="BJ65" s="36">
        <v>3199174.84</v>
      </c>
      <c r="BK65" s="36">
        <v>111192.9</v>
      </c>
      <c r="BL65" s="36">
        <v>144</v>
      </c>
      <c r="BM65" s="36">
        <v>209645.01</v>
      </c>
      <c r="BN65" s="36">
        <v>13906.6</v>
      </c>
      <c r="BO65" s="36">
        <v>0</v>
      </c>
      <c r="BP65" s="36">
        <v>0</v>
      </c>
      <c r="BQ65" s="36">
        <v>0</v>
      </c>
      <c r="BR65" s="36">
        <v>335.79</v>
      </c>
      <c r="BS65" s="36">
        <v>1355953.37</v>
      </c>
      <c r="BT65" s="36">
        <v>44772.45</v>
      </c>
      <c r="BU65" s="36">
        <v>0</v>
      </c>
      <c r="BV65" s="36">
        <v>0</v>
      </c>
      <c r="BW65" s="36">
        <v>0</v>
      </c>
      <c r="BX65" s="36">
        <v>916.35</v>
      </c>
      <c r="BY65" s="36">
        <v>1912036.75</v>
      </c>
      <c r="BZ65" s="36">
        <v>101835.92</v>
      </c>
      <c r="CA65" s="36">
        <v>164.07</v>
      </c>
      <c r="CB65" s="36">
        <v>182939.5</v>
      </c>
      <c r="CC65" s="36">
        <v>13578.19</v>
      </c>
      <c r="CD65" s="36">
        <v>0</v>
      </c>
      <c r="CE65" s="36">
        <v>0</v>
      </c>
      <c r="CF65" s="36">
        <v>0</v>
      </c>
      <c r="CG65" s="36">
        <v>179.44</v>
      </c>
      <c r="CH65" s="36">
        <v>321503.28000000003</v>
      </c>
      <c r="CI65" s="36">
        <v>17663.490000000002</v>
      </c>
      <c r="CJ65" s="36">
        <v>2959.66</v>
      </c>
      <c r="CK65" s="36">
        <v>3619593.62</v>
      </c>
      <c r="CL65" s="36">
        <v>274874.15000000002</v>
      </c>
      <c r="CM65" s="36">
        <v>624.62</v>
      </c>
      <c r="CN65" s="36">
        <v>893632.26</v>
      </c>
      <c r="CO65" s="36">
        <v>58156.959999999999</v>
      </c>
      <c r="CP65" s="36">
        <v>3420.09</v>
      </c>
      <c r="CQ65" s="36">
        <v>3902748.69</v>
      </c>
      <c r="CR65" s="36">
        <v>293580.24</v>
      </c>
      <c r="CS65" s="36">
        <v>0</v>
      </c>
      <c r="CT65" s="36">
        <v>0</v>
      </c>
      <c r="CU65" s="36">
        <v>0</v>
      </c>
      <c r="CV65" s="36">
        <v>0</v>
      </c>
      <c r="CW65" s="36">
        <v>0</v>
      </c>
      <c r="CX65" s="36">
        <v>0</v>
      </c>
      <c r="CY65" s="36">
        <v>165.21</v>
      </c>
      <c r="CZ65" s="36">
        <v>363484.97</v>
      </c>
      <c r="DA65" s="36">
        <v>18134.22</v>
      </c>
      <c r="DB65" s="36">
        <v>0</v>
      </c>
      <c r="DC65" s="36">
        <v>0</v>
      </c>
      <c r="DD65" s="36">
        <v>0</v>
      </c>
      <c r="DE65" s="36">
        <v>6136.19</v>
      </c>
      <c r="DF65" s="36">
        <v>7645943.0199999996</v>
      </c>
      <c r="DG65" s="36">
        <v>590566.1</v>
      </c>
      <c r="DH65" s="39"/>
      <c r="DI65" s="39"/>
      <c r="DJ65" s="39"/>
    </row>
  </sheetData>
  <autoFilter ref="A1:DG1" xr:uid="{00000000-0009-0000-0000-000006000000}"/>
  <pageMargins left="0.7" right="0.7" top="0.75" bottom="0.75" header="0.3" footer="0.3"/>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FBBFE-3ADE-415A-8C1F-350CDE4B9DE4}">
  <dimension ref="A1:D35"/>
  <sheetViews>
    <sheetView workbookViewId="0">
      <pane xSplit="1" ySplit="1" topLeftCell="B2" activePane="bottomRight" state="frozen"/>
      <selection activeCell="D11" sqref="D11"/>
      <selection pane="topRight" activeCell="D11" sqref="D11"/>
      <selection pane="bottomLeft" activeCell="D11" sqref="D11"/>
      <selection pane="bottomRight"/>
    </sheetView>
  </sheetViews>
  <sheetFormatPr defaultColWidth="11.44140625" defaultRowHeight="10.199999999999999" x14ac:dyDescent="0.2"/>
  <cols>
    <col min="1" max="1" width="21.44140625" style="3" customWidth="1"/>
    <col min="2" max="2" width="16.109375" style="15" customWidth="1"/>
    <col min="3" max="3" width="15.88671875" style="15" customWidth="1"/>
    <col min="4" max="4" width="24.6640625" style="15" customWidth="1"/>
    <col min="5" max="16384" width="11.44140625" style="3"/>
  </cols>
  <sheetData>
    <row r="1" spans="1:4" s="9" customFormat="1" ht="48.75" customHeight="1" thickBot="1" x14ac:dyDescent="0.35">
      <c r="A1" s="10" t="s">
        <v>25</v>
      </c>
      <c r="B1" s="18" t="s">
        <v>19</v>
      </c>
      <c r="C1" s="18" t="s">
        <v>18</v>
      </c>
      <c r="D1" s="19" t="s">
        <v>17</v>
      </c>
    </row>
    <row r="2" spans="1:4" x14ac:dyDescent="0.2">
      <c r="A2" s="35" t="s">
        <v>20</v>
      </c>
      <c r="B2" s="36">
        <v>1458544.27</v>
      </c>
      <c r="C2" s="36">
        <v>1469955588.6099999</v>
      </c>
      <c r="D2" s="36">
        <v>120195765.58</v>
      </c>
    </row>
    <row r="3" spans="1:4" x14ac:dyDescent="0.2">
      <c r="A3" s="35" t="s">
        <v>27</v>
      </c>
      <c r="B3" s="36">
        <v>61297.07</v>
      </c>
      <c r="C3" s="36">
        <v>86822968.980000004</v>
      </c>
      <c r="D3" s="36">
        <v>5983997.25</v>
      </c>
    </row>
    <row r="4" spans="1:4" x14ac:dyDescent="0.2">
      <c r="A4" s="35" t="s">
        <v>28</v>
      </c>
      <c r="B4" s="36">
        <v>166737.96</v>
      </c>
      <c r="C4" s="36">
        <v>131929667.40000001</v>
      </c>
      <c r="D4" s="36">
        <v>13060146.890000001</v>
      </c>
    </row>
    <row r="5" spans="1:4" x14ac:dyDescent="0.2">
      <c r="A5" s="35" t="s">
        <v>29</v>
      </c>
      <c r="B5" s="36">
        <v>359303.07</v>
      </c>
      <c r="C5" s="36">
        <v>742868718.22000003</v>
      </c>
      <c r="D5" s="36">
        <v>33736494.25</v>
      </c>
    </row>
    <row r="6" spans="1:4" x14ac:dyDescent="0.2">
      <c r="A6" s="35" t="s">
        <v>30</v>
      </c>
      <c r="B6" s="36">
        <v>144121.45000000001</v>
      </c>
      <c r="C6" s="36">
        <v>273515577.57999998</v>
      </c>
      <c r="D6" s="36">
        <v>14312720.27</v>
      </c>
    </row>
    <row r="7" spans="1:4" x14ac:dyDescent="0.2">
      <c r="A7" s="35" t="s">
        <v>31</v>
      </c>
      <c r="B7" s="36">
        <v>813794.67</v>
      </c>
      <c r="C7" s="36">
        <v>706090482.00999999</v>
      </c>
      <c r="D7" s="36">
        <v>63541147.829999998</v>
      </c>
    </row>
    <row r="8" spans="1:4" x14ac:dyDescent="0.2">
      <c r="A8" s="35" t="s">
        <v>32</v>
      </c>
      <c r="B8" s="36">
        <v>100297.31</v>
      </c>
      <c r="C8" s="36">
        <v>110699028.86</v>
      </c>
      <c r="D8" s="36">
        <v>9047173.6099999994</v>
      </c>
    </row>
    <row r="9" spans="1:4" x14ac:dyDescent="0.2">
      <c r="A9" s="35" t="s">
        <v>33</v>
      </c>
      <c r="B9" s="36">
        <v>511383.63</v>
      </c>
      <c r="C9" s="36">
        <v>784421561.41999996</v>
      </c>
      <c r="D9" s="36">
        <v>48960979.049999997</v>
      </c>
    </row>
    <row r="10" spans="1:4" x14ac:dyDescent="0.2">
      <c r="A10" s="35" t="s">
        <v>34</v>
      </c>
      <c r="B10" s="36">
        <v>669112.92000000004</v>
      </c>
      <c r="C10" s="36">
        <v>1036835664.1799999</v>
      </c>
      <c r="D10" s="36">
        <v>61751694.960000001</v>
      </c>
    </row>
    <row r="11" spans="1:4" x14ac:dyDescent="0.2">
      <c r="A11" s="35" t="s">
        <v>35</v>
      </c>
      <c r="B11" s="36">
        <v>4144858.4</v>
      </c>
      <c r="C11" s="36">
        <v>4715274763.4399996</v>
      </c>
      <c r="D11" s="36">
        <v>353269860.19999999</v>
      </c>
    </row>
    <row r="12" spans="1:4" x14ac:dyDescent="0.2">
      <c r="A12" s="35" t="s">
        <v>36</v>
      </c>
      <c r="B12" s="36">
        <v>750077.46</v>
      </c>
      <c r="C12" s="36">
        <v>1126454189.6900001</v>
      </c>
      <c r="D12" s="36">
        <v>67614002.659999996</v>
      </c>
    </row>
    <row r="13" spans="1:4" x14ac:dyDescent="0.2">
      <c r="A13" s="35" t="s">
        <v>37</v>
      </c>
      <c r="B13" s="36">
        <v>710211.28</v>
      </c>
      <c r="C13" s="36">
        <v>611758303.62</v>
      </c>
      <c r="D13" s="36">
        <v>56287425.270000003</v>
      </c>
    </row>
    <row r="14" spans="1:4" x14ac:dyDescent="0.2">
      <c r="A14" s="35" t="s">
        <v>38</v>
      </c>
      <c r="B14" s="36">
        <v>573131.71</v>
      </c>
      <c r="C14" s="36">
        <v>752611095.13999999</v>
      </c>
      <c r="D14" s="36">
        <v>49611040.649999999</v>
      </c>
    </row>
    <row r="15" spans="1:4" x14ac:dyDescent="0.2">
      <c r="A15" s="35" t="s">
        <v>39</v>
      </c>
      <c r="B15" s="36">
        <v>1447907.42</v>
      </c>
      <c r="C15" s="36">
        <v>1345774959.5799999</v>
      </c>
      <c r="D15" s="36">
        <v>117992939.38</v>
      </c>
    </row>
    <row r="16" spans="1:4" x14ac:dyDescent="0.2">
      <c r="A16" s="35" t="s">
        <v>40</v>
      </c>
      <c r="B16" s="36">
        <v>5529180.7699999996</v>
      </c>
      <c r="C16" s="36">
        <v>4454020910.5299997</v>
      </c>
      <c r="D16" s="36">
        <v>426551740.83999997</v>
      </c>
    </row>
    <row r="17" spans="1:4" x14ac:dyDescent="0.2">
      <c r="A17" s="35" t="s">
        <v>41</v>
      </c>
      <c r="B17" s="36">
        <v>165491.31</v>
      </c>
      <c r="C17" s="36">
        <v>331094075.25999999</v>
      </c>
      <c r="D17" s="36">
        <v>15789917.199999999</v>
      </c>
    </row>
    <row r="18" spans="1:4" x14ac:dyDescent="0.2">
      <c r="A18" s="35" t="s">
        <v>42</v>
      </c>
      <c r="B18" s="36">
        <v>366228.17</v>
      </c>
      <c r="C18" s="36">
        <v>403214593.43000001</v>
      </c>
      <c r="D18" s="36">
        <v>32132739.870000001</v>
      </c>
    </row>
    <row r="19" spans="1:4" x14ac:dyDescent="0.2">
      <c r="A19" s="35" t="s">
        <v>43</v>
      </c>
      <c r="B19" s="36">
        <v>8263.6</v>
      </c>
      <c r="C19" s="36">
        <v>15109635.82</v>
      </c>
      <c r="D19" s="36">
        <v>777561.13</v>
      </c>
    </row>
    <row r="20" spans="1:4" x14ac:dyDescent="0.2">
      <c r="A20" s="35" t="s">
        <v>44</v>
      </c>
      <c r="B20" s="36">
        <v>379926.18</v>
      </c>
      <c r="C20" s="36">
        <v>1623594238.29</v>
      </c>
      <c r="D20" s="36">
        <v>44959874.710000001</v>
      </c>
    </row>
    <row r="21" spans="1:4" x14ac:dyDescent="0.2">
      <c r="A21" s="35" t="s">
        <v>45</v>
      </c>
      <c r="B21" s="36">
        <v>127500.72</v>
      </c>
      <c r="C21" s="36">
        <v>118047180.78</v>
      </c>
      <c r="D21" s="36">
        <v>10304713.449999999</v>
      </c>
    </row>
    <row r="22" spans="1:4" x14ac:dyDescent="0.2">
      <c r="A22" s="35" t="s">
        <v>46</v>
      </c>
      <c r="B22" s="36">
        <v>134312.88</v>
      </c>
      <c r="C22" s="36">
        <v>306372332.63999999</v>
      </c>
      <c r="D22" s="36">
        <v>12322170.560000001</v>
      </c>
    </row>
    <row r="23" spans="1:4" x14ac:dyDescent="0.2">
      <c r="A23" s="35" t="s">
        <v>47</v>
      </c>
      <c r="B23" s="36">
        <v>47416.56</v>
      </c>
      <c r="C23" s="36">
        <v>353928127.76999998</v>
      </c>
      <c r="D23" s="36">
        <v>5805431.3600000003</v>
      </c>
    </row>
    <row r="24" spans="1:4" x14ac:dyDescent="0.2">
      <c r="A24" s="35" t="s">
        <v>48</v>
      </c>
      <c r="B24" s="36">
        <v>11125.72</v>
      </c>
      <c r="C24" s="36">
        <v>62528309.149999999</v>
      </c>
      <c r="D24" s="36">
        <v>1175414.55</v>
      </c>
    </row>
    <row r="25" spans="1:4" x14ac:dyDescent="0.2">
      <c r="A25" s="35" t="s">
        <v>49</v>
      </c>
      <c r="B25" s="36">
        <v>187134.37</v>
      </c>
      <c r="C25" s="36">
        <v>373454903.35000002</v>
      </c>
      <c r="D25" s="36">
        <v>19189720.199999999</v>
      </c>
    </row>
    <row r="26" spans="1:4" x14ac:dyDescent="0.2">
      <c r="A26" s="35" t="s">
        <v>50</v>
      </c>
      <c r="B26" s="36">
        <v>94957.97</v>
      </c>
      <c r="C26" s="36">
        <v>79109875.540000007</v>
      </c>
      <c r="D26" s="36">
        <v>7362366.7199999997</v>
      </c>
    </row>
    <row r="27" spans="1:4" x14ac:dyDescent="0.2">
      <c r="A27" s="35" t="s">
        <v>51</v>
      </c>
      <c r="B27" s="36">
        <v>533604.92000000004</v>
      </c>
      <c r="C27" s="36">
        <v>809646825.41999996</v>
      </c>
      <c r="D27" s="36">
        <v>51079219.039999999</v>
      </c>
    </row>
    <row r="28" spans="1:4" x14ac:dyDescent="0.2">
      <c r="A28" s="35" t="s">
        <v>52</v>
      </c>
      <c r="B28" s="36">
        <v>215251.03</v>
      </c>
      <c r="C28" s="36">
        <v>222966439.21000001</v>
      </c>
      <c r="D28" s="36">
        <v>18136353.920000002</v>
      </c>
    </row>
    <row r="29" spans="1:4" x14ac:dyDescent="0.2">
      <c r="A29" s="35" t="s">
        <v>53</v>
      </c>
      <c r="B29" s="36">
        <v>1144772.57</v>
      </c>
      <c r="C29" s="36">
        <v>1220103291.3499999</v>
      </c>
      <c r="D29" s="36">
        <v>94132899.450000003</v>
      </c>
    </row>
    <row r="30" spans="1:4" x14ac:dyDescent="0.2">
      <c r="A30" s="35" t="s">
        <v>54</v>
      </c>
      <c r="B30" s="36">
        <v>223480.48</v>
      </c>
      <c r="C30" s="36">
        <v>417546759.60000002</v>
      </c>
      <c r="D30" s="36">
        <v>21926121.640000001</v>
      </c>
    </row>
    <row r="31" spans="1:4" x14ac:dyDescent="0.2">
      <c r="A31" s="35" t="s">
        <v>55</v>
      </c>
      <c r="B31" s="36">
        <v>1638618.77</v>
      </c>
      <c r="C31" s="36">
        <v>1303157258.7</v>
      </c>
      <c r="D31" s="36">
        <v>121666074.39</v>
      </c>
    </row>
    <row r="32" spans="1:4" x14ac:dyDescent="0.2">
      <c r="A32" s="35" t="s">
        <v>56</v>
      </c>
      <c r="B32" s="36">
        <v>85830.71</v>
      </c>
      <c r="C32" s="36">
        <v>232779332.99000001</v>
      </c>
      <c r="D32" s="36">
        <v>8588400.6300000008</v>
      </c>
    </row>
    <row r="33" spans="1:4" x14ac:dyDescent="0.2">
      <c r="A33" s="35" t="s">
        <v>57</v>
      </c>
      <c r="B33" s="36">
        <v>1725.8</v>
      </c>
      <c r="C33" s="36">
        <v>2757036.04</v>
      </c>
      <c r="D33" s="36">
        <v>151067.54999999999</v>
      </c>
    </row>
    <row r="34" spans="1:4" x14ac:dyDescent="0.2">
      <c r="A34" s="35" t="s">
        <v>58</v>
      </c>
      <c r="B34" s="36">
        <v>44565.7</v>
      </c>
      <c r="C34" s="36">
        <v>119353529.45</v>
      </c>
      <c r="D34" s="36">
        <v>4503201.2300000004</v>
      </c>
    </row>
    <row r="35" spans="1:4" ht="10.8" thickBot="1" x14ac:dyDescent="0.25">
      <c r="A35" s="35" t="s">
        <v>59</v>
      </c>
      <c r="B35" s="36">
        <v>89955.27</v>
      </c>
      <c r="C35" s="36">
        <v>197931949.87</v>
      </c>
      <c r="D35" s="36">
        <v>8672690.3800000008</v>
      </c>
    </row>
  </sheetData>
  <autoFilter ref="A1:D1" xr:uid="{00000000-0009-0000-0000-000007000000}"/>
  <pageMargins left="0.7" right="0.7" top="0.75" bottom="0.75" header="0.3" footer="0.3"/>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51F85-7048-451A-A35E-27C0629E946A}">
  <dimension ref="A1:AI35"/>
  <sheetViews>
    <sheetView workbookViewId="0">
      <pane xSplit="1" ySplit="1" topLeftCell="B2" activePane="bottomRight" state="frozen"/>
      <selection activeCell="D11" sqref="D11"/>
      <selection pane="topRight" activeCell="D11" sqref="D11"/>
      <selection pane="bottomLeft" activeCell="D11" sqref="D11"/>
      <selection pane="bottomRight"/>
    </sheetView>
  </sheetViews>
  <sheetFormatPr defaultColWidth="8.88671875" defaultRowHeight="10.199999999999999" x14ac:dyDescent="0.2"/>
  <cols>
    <col min="1" max="1" width="9.33203125" style="3" customWidth="1"/>
    <col min="2" max="2" width="7.88671875" style="3" customWidth="1"/>
    <col min="3" max="9" width="8.6640625" style="3" customWidth="1"/>
    <col min="10" max="10" width="9.88671875" style="3" customWidth="1"/>
    <col min="11" max="13" width="8.6640625" style="3" customWidth="1"/>
    <col min="14" max="15" width="9.88671875" style="3" customWidth="1"/>
    <col min="16" max="17" width="8.6640625" style="3" customWidth="1"/>
    <col min="18" max="18" width="7" style="3" customWidth="1"/>
    <col min="19" max="21" width="8.6640625" style="3" customWidth="1"/>
    <col min="22" max="23" width="7.88671875" style="3" customWidth="1"/>
    <col min="24" max="24" width="8.6640625" style="3" customWidth="1"/>
    <col min="25" max="25" width="7.88671875" style="3" customWidth="1"/>
    <col min="26" max="27" width="8.6640625" style="3" customWidth="1"/>
    <col min="28" max="28" width="9.88671875" style="3" customWidth="1"/>
    <col min="29" max="29" width="8.6640625" style="3" customWidth="1"/>
    <col min="30" max="30" width="9.88671875" style="3" customWidth="1"/>
    <col min="31" max="31" width="7.88671875" style="3" customWidth="1"/>
    <col min="32" max="32" width="7" style="3" customWidth="1"/>
    <col min="33" max="34" width="7.88671875" style="3" customWidth="1"/>
    <col min="35" max="35" width="9.88671875" style="3" customWidth="1"/>
    <col min="36" max="16384" width="8.88671875" style="3"/>
  </cols>
  <sheetData>
    <row r="1" spans="1:35" x14ac:dyDescent="0.2">
      <c r="A1" s="30"/>
      <c r="B1" s="30" t="s">
        <v>27</v>
      </c>
      <c r="C1" s="30" t="s">
        <v>28</v>
      </c>
      <c r="D1" s="30" t="s">
        <v>29</v>
      </c>
      <c r="E1" s="30" t="s">
        <v>30</v>
      </c>
      <c r="F1" s="30" t="s">
        <v>31</v>
      </c>
      <c r="G1" s="30" t="s">
        <v>32</v>
      </c>
      <c r="H1" s="30" t="s">
        <v>33</v>
      </c>
      <c r="I1" s="30" t="s">
        <v>34</v>
      </c>
      <c r="J1" s="30" t="s">
        <v>35</v>
      </c>
      <c r="K1" s="30" t="s">
        <v>36</v>
      </c>
      <c r="L1" s="30" t="s">
        <v>37</v>
      </c>
      <c r="M1" s="30" t="s">
        <v>38</v>
      </c>
      <c r="N1" s="30" t="s">
        <v>39</v>
      </c>
      <c r="O1" s="30" t="s">
        <v>40</v>
      </c>
      <c r="P1" s="30" t="s">
        <v>41</v>
      </c>
      <c r="Q1" s="30" t="s">
        <v>42</v>
      </c>
      <c r="R1" s="30" t="s">
        <v>43</v>
      </c>
      <c r="S1" s="30" t="s">
        <v>44</v>
      </c>
      <c r="T1" s="30" t="s">
        <v>45</v>
      </c>
      <c r="U1" s="30" t="s">
        <v>46</v>
      </c>
      <c r="V1" s="30" t="s">
        <v>47</v>
      </c>
      <c r="W1" s="30" t="s">
        <v>48</v>
      </c>
      <c r="X1" s="30" t="s">
        <v>49</v>
      </c>
      <c r="Y1" s="30" t="s">
        <v>50</v>
      </c>
      <c r="Z1" s="30" t="s">
        <v>51</v>
      </c>
      <c r="AA1" s="30" t="s">
        <v>52</v>
      </c>
      <c r="AB1" s="30" t="s">
        <v>53</v>
      </c>
      <c r="AC1" s="30" t="s">
        <v>54</v>
      </c>
      <c r="AD1" s="30" t="s">
        <v>55</v>
      </c>
      <c r="AE1" s="30" t="s">
        <v>56</v>
      </c>
      <c r="AF1" s="30" t="s">
        <v>57</v>
      </c>
      <c r="AG1" s="30" t="s">
        <v>58</v>
      </c>
      <c r="AH1" s="30" t="s">
        <v>59</v>
      </c>
      <c r="AI1" s="30" t="s">
        <v>20</v>
      </c>
    </row>
    <row r="2" spans="1:35" x14ac:dyDescent="0.2">
      <c r="A2" s="31" t="s">
        <v>27</v>
      </c>
      <c r="B2" s="32">
        <v>61241.59</v>
      </c>
      <c r="C2" s="32">
        <v>2958.13</v>
      </c>
      <c r="D2" s="32">
        <v>324</v>
      </c>
      <c r="E2" s="32">
        <v>102.2</v>
      </c>
      <c r="F2" s="32">
        <v>1768.9</v>
      </c>
      <c r="G2" s="32">
        <v>564</v>
      </c>
      <c r="H2" s="32">
        <v>267.3</v>
      </c>
      <c r="I2" s="32">
        <v>2602.09</v>
      </c>
      <c r="J2" s="32">
        <v>24988.55</v>
      </c>
      <c r="K2" s="32">
        <v>871.26</v>
      </c>
      <c r="L2" s="32">
        <v>924.43</v>
      </c>
      <c r="M2" s="32">
        <v>3674.22</v>
      </c>
      <c r="N2" s="32">
        <v>669.48</v>
      </c>
      <c r="O2" s="32">
        <v>5922.78</v>
      </c>
      <c r="P2" s="32">
        <v>1587.58</v>
      </c>
      <c r="Q2" s="32">
        <v>144</v>
      </c>
      <c r="R2" s="32">
        <v>28.1</v>
      </c>
      <c r="S2" s="32">
        <v>437.84</v>
      </c>
      <c r="T2" s="32">
        <v>75.599999999999994</v>
      </c>
      <c r="U2" s="32">
        <v>48</v>
      </c>
      <c r="V2" s="32">
        <v>17.09</v>
      </c>
      <c r="W2" s="32">
        <v>24</v>
      </c>
      <c r="X2" s="32">
        <v>63.4</v>
      </c>
      <c r="Y2" s="32">
        <v>194.29</v>
      </c>
      <c r="Z2" s="32">
        <v>6638.95</v>
      </c>
      <c r="AA2" s="32">
        <v>137.5</v>
      </c>
      <c r="AB2" s="32">
        <v>2695.02</v>
      </c>
      <c r="AC2" s="32">
        <v>2119.9299999999998</v>
      </c>
      <c r="AD2" s="32">
        <v>1230.7</v>
      </c>
      <c r="AE2" s="32">
        <v>46.34</v>
      </c>
      <c r="AF2" s="32">
        <v>12</v>
      </c>
      <c r="AG2" s="32">
        <v>127.68</v>
      </c>
      <c r="AH2" s="32">
        <v>698.29</v>
      </c>
      <c r="AI2" s="32">
        <v>1089.6500000000001</v>
      </c>
    </row>
    <row r="3" spans="1:35" x14ac:dyDescent="0.2">
      <c r="A3" s="31" t="s">
        <v>28</v>
      </c>
      <c r="B3" s="32">
        <v>2958.13</v>
      </c>
      <c r="C3" s="32">
        <v>166707.19</v>
      </c>
      <c r="D3" s="32">
        <v>1068</v>
      </c>
      <c r="E3" s="32">
        <v>1.57</v>
      </c>
      <c r="F3" s="32">
        <v>4112.53</v>
      </c>
      <c r="G3" s="32">
        <v>1369.24</v>
      </c>
      <c r="H3" s="32">
        <v>144</v>
      </c>
      <c r="I3" s="32">
        <v>1101</v>
      </c>
      <c r="J3" s="32">
        <v>51246.64</v>
      </c>
      <c r="K3" s="32">
        <v>1250.77</v>
      </c>
      <c r="L3" s="32">
        <v>1236</v>
      </c>
      <c r="M3" s="32">
        <v>4322.3100000000004</v>
      </c>
      <c r="N3" s="32">
        <v>584.99</v>
      </c>
      <c r="O3" s="32">
        <v>3842.68</v>
      </c>
      <c r="P3" s="32">
        <v>1121.95</v>
      </c>
      <c r="Q3" s="32">
        <v>144</v>
      </c>
      <c r="R3" s="32">
        <v>24</v>
      </c>
      <c r="S3" s="32">
        <v>258.82</v>
      </c>
      <c r="T3" s="32">
        <v>312</v>
      </c>
      <c r="U3" s="32">
        <v>528</v>
      </c>
      <c r="V3" s="32">
        <v>48</v>
      </c>
      <c r="W3" s="32">
        <v>12</v>
      </c>
      <c r="X3" s="32">
        <v>294.22000000000003</v>
      </c>
      <c r="Y3" s="32">
        <v>300</v>
      </c>
      <c r="Z3" s="32">
        <v>7947.69</v>
      </c>
      <c r="AA3" s="32">
        <v>399</v>
      </c>
      <c r="AB3" s="32">
        <v>3936</v>
      </c>
      <c r="AC3" s="32">
        <v>2601.67</v>
      </c>
      <c r="AD3" s="32">
        <v>3829.32</v>
      </c>
      <c r="AE3" s="32">
        <v>132</v>
      </c>
      <c r="AF3" s="32">
        <v>12</v>
      </c>
      <c r="AG3" s="32">
        <v>108</v>
      </c>
      <c r="AH3" s="32">
        <v>1107.9100000000001</v>
      </c>
      <c r="AI3" s="32">
        <v>1097.74</v>
      </c>
    </row>
    <row r="4" spans="1:35" x14ac:dyDescent="0.2">
      <c r="A4" s="31" t="s">
        <v>29</v>
      </c>
      <c r="B4" s="32">
        <v>324</v>
      </c>
      <c r="C4" s="32">
        <v>1068</v>
      </c>
      <c r="D4" s="32">
        <v>359207.07</v>
      </c>
      <c r="E4" s="32">
        <v>239.7</v>
      </c>
      <c r="F4" s="32">
        <v>7036.04</v>
      </c>
      <c r="G4" s="32">
        <v>744</v>
      </c>
      <c r="H4" s="32">
        <v>2185.02</v>
      </c>
      <c r="I4" s="32">
        <v>4737.4399999999996</v>
      </c>
      <c r="J4" s="32">
        <v>37295.26</v>
      </c>
      <c r="K4" s="32">
        <v>6485.92</v>
      </c>
      <c r="L4" s="32">
        <v>5097.55</v>
      </c>
      <c r="M4" s="32">
        <v>3157.07</v>
      </c>
      <c r="N4" s="32">
        <v>7175.76</v>
      </c>
      <c r="O4" s="32">
        <v>34256.089999999997</v>
      </c>
      <c r="P4" s="32">
        <v>475</v>
      </c>
      <c r="Q4" s="32">
        <v>1082.27</v>
      </c>
      <c r="R4" s="32">
        <v>1208.06</v>
      </c>
      <c r="S4" s="32">
        <v>1455.6</v>
      </c>
      <c r="T4" s="32">
        <v>0</v>
      </c>
      <c r="U4" s="32">
        <v>180</v>
      </c>
      <c r="V4" s="32">
        <v>268.48</v>
      </c>
      <c r="W4" s="32">
        <v>252</v>
      </c>
      <c r="X4" s="32">
        <v>811.17</v>
      </c>
      <c r="Y4" s="32">
        <v>0</v>
      </c>
      <c r="Z4" s="32">
        <v>2399.84</v>
      </c>
      <c r="AA4" s="32">
        <v>0</v>
      </c>
      <c r="AB4" s="32">
        <v>36991.72</v>
      </c>
      <c r="AC4" s="32">
        <v>3152.31</v>
      </c>
      <c r="AD4" s="32">
        <v>12566.84</v>
      </c>
      <c r="AE4" s="32">
        <v>997.23</v>
      </c>
      <c r="AF4" s="32">
        <v>0</v>
      </c>
      <c r="AG4" s="32">
        <v>504</v>
      </c>
      <c r="AH4" s="32">
        <v>1216.48</v>
      </c>
      <c r="AI4" s="32">
        <v>9191.75</v>
      </c>
    </row>
    <row r="5" spans="1:35" x14ac:dyDescent="0.2">
      <c r="A5" s="31" t="s">
        <v>30</v>
      </c>
      <c r="B5" s="32">
        <v>102.2</v>
      </c>
      <c r="C5" s="32">
        <v>1.57</v>
      </c>
      <c r="D5" s="32">
        <v>239.7</v>
      </c>
      <c r="E5" s="32">
        <v>144113.93</v>
      </c>
      <c r="F5" s="32">
        <v>2017.41</v>
      </c>
      <c r="G5" s="32">
        <v>156</v>
      </c>
      <c r="H5" s="32">
        <v>3467.77</v>
      </c>
      <c r="I5" s="32">
        <v>2802.22</v>
      </c>
      <c r="J5" s="32">
        <v>48446.82</v>
      </c>
      <c r="K5" s="32">
        <v>3560.31</v>
      </c>
      <c r="L5" s="32">
        <v>3240.47</v>
      </c>
      <c r="M5" s="32">
        <v>3145.6</v>
      </c>
      <c r="N5" s="32">
        <v>9585.43</v>
      </c>
      <c r="O5" s="32">
        <v>33167.15</v>
      </c>
      <c r="P5" s="32">
        <v>44.13</v>
      </c>
      <c r="Q5" s="32">
        <v>1798.09</v>
      </c>
      <c r="R5" s="32">
        <v>10.43</v>
      </c>
      <c r="S5" s="32">
        <v>679.19</v>
      </c>
      <c r="T5" s="32">
        <v>394.97</v>
      </c>
      <c r="U5" s="32">
        <v>67.42</v>
      </c>
      <c r="V5" s="32">
        <v>127.15</v>
      </c>
      <c r="W5" s="32">
        <v>12</v>
      </c>
      <c r="X5" s="32">
        <v>8556.9699999999993</v>
      </c>
      <c r="Y5" s="32">
        <v>226.8</v>
      </c>
      <c r="Z5" s="32">
        <v>3172.11</v>
      </c>
      <c r="AA5" s="32">
        <v>796.57</v>
      </c>
      <c r="AB5" s="32">
        <v>3931.69</v>
      </c>
      <c r="AC5" s="32">
        <v>1199.51</v>
      </c>
      <c r="AD5" s="32">
        <v>6125.63</v>
      </c>
      <c r="AE5" s="32">
        <v>122.18</v>
      </c>
      <c r="AF5" s="32">
        <v>0</v>
      </c>
      <c r="AG5" s="32">
        <v>289.60000000000002</v>
      </c>
      <c r="AH5" s="32">
        <v>211.24</v>
      </c>
      <c r="AI5" s="32">
        <v>6620.67</v>
      </c>
    </row>
    <row r="6" spans="1:35" x14ac:dyDescent="0.2">
      <c r="A6" s="31" t="s">
        <v>31</v>
      </c>
      <c r="B6" s="32">
        <v>1768.9</v>
      </c>
      <c r="C6" s="32">
        <v>4112.53</v>
      </c>
      <c r="D6" s="32">
        <v>7036.04</v>
      </c>
      <c r="E6" s="32">
        <v>2017.41</v>
      </c>
      <c r="F6" s="32">
        <v>813501</v>
      </c>
      <c r="G6" s="32">
        <v>1586.23</v>
      </c>
      <c r="H6" s="32">
        <v>16452.259999999998</v>
      </c>
      <c r="I6" s="32">
        <v>0</v>
      </c>
      <c r="J6" s="32">
        <v>97707.13</v>
      </c>
      <c r="K6" s="32">
        <v>14976.63</v>
      </c>
      <c r="L6" s="32">
        <v>12644.44</v>
      </c>
      <c r="M6" s="32">
        <v>10278.799999999999</v>
      </c>
      <c r="N6" s="32">
        <v>29914.07</v>
      </c>
      <c r="O6" s="32">
        <v>110167.78</v>
      </c>
      <c r="P6" s="32">
        <v>2484.5500000000002</v>
      </c>
      <c r="Q6" s="32">
        <v>6885.75</v>
      </c>
      <c r="R6" s="32">
        <v>160.5</v>
      </c>
      <c r="S6" s="32">
        <v>6380.85</v>
      </c>
      <c r="T6" s="32">
        <v>2264.33</v>
      </c>
      <c r="U6" s="32">
        <v>1581</v>
      </c>
      <c r="V6" s="32">
        <v>1094.19</v>
      </c>
      <c r="W6" s="32">
        <v>638.13</v>
      </c>
      <c r="X6" s="32">
        <v>3240.67</v>
      </c>
      <c r="Y6" s="32">
        <v>2022.55</v>
      </c>
      <c r="Z6" s="32">
        <v>10404.33</v>
      </c>
      <c r="AA6" s="32">
        <v>5126.76</v>
      </c>
      <c r="AB6" s="32">
        <v>40477.31</v>
      </c>
      <c r="AC6" s="32">
        <v>7818.07</v>
      </c>
      <c r="AD6" s="32">
        <v>35724.6</v>
      </c>
      <c r="AE6" s="32">
        <v>1783.91</v>
      </c>
      <c r="AF6" s="32">
        <v>36</v>
      </c>
      <c r="AG6" s="32">
        <v>2602.41</v>
      </c>
      <c r="AH6" s="32">
        <v>3348.55</v>
      </c>
      <c r="AI6" s="32">
        <v>30820.86</v>
      </c>
    </row>
    <row r="7" spans="1:35" x14ac:dyDescent="0.2">
      <c r="A7" s="31" t="s">
        <v>32</v>
      </c>
      <c r="B7" s="32">
        <v>564</v>
      </c>
      <c r="C7" s="32">
        <v>1369.24</v>
      </c>
      <c r="D7" s="32">
        <v>744</v>
      </c>
      <c r="E7" s="32">
        <v>156</v>
      </c>
      <c r="F7" s="32">
        <v>1586.23</v>
      </c>
      <c r="G7" s="32">
        <v>100261.31</v>
      </c>
      <c r="H7" s="32">
        <v>72</v>
      </c>
      <c r="I7" s="32">
        <v>1518.85</v>
      </c>
      <c r="J7" s="32">
        <v>48053.42</v>
      </c>
      <c r="K7" s="32">
        <v>1311.97</v>
      </c>
      <c r="L7" s="32">
        <v>2564.0100000000002</v>
      </c>
      <c r="M7" s="32">
        <v>6134.04</v>
      </c>
      <c r="N7" s="32">
        <v>2045.47</v>
      </c>
      <c r="O7" s="32">
        <v>9746.09</v>
      </c>
      <c r="P7" s="32">
        <v>300</v>
      </c>
      <c r="Q7" s="32">
        <v>627.52</v>
      </c>
      <c r="R7" s="32">
        <v>0</v>
      </c>
      <c r="S7" s="32">
        <v>449.97</v>
      </c>
      <c r="T7" s="32">
        <v>181.73</v>
      </c>
      <c r="U7" s="32">
        <v>348</v>
      </c>
      <c r="V7" s="32">
        <v>16.52</v>
      </c>
      <c r="W7" s="32">
        <v>12</v>
      </c>
      <c r="X7" s="32">
        <v>533.5</v>
      </c>
      <c r="Y7" s="32">
        <v>372</v>
      </c>
      <c r="Z7" s="32">
        <v>25248.51</v>
      </c>
      <c r="AA7" s="32">
        <v>467.68</v>
      </c>
      <c r="AB7" s="32">
        <v>2364</v>
      </c>
      <c r="AC7" s="32">
        <v>2463.77</v>
      </c>
      <c r="AD7" s="32">
        <v>10615.9</v>
      </c>
      <c r="AE7" s="32">
        <v>36</v>
      </c>
      <c r="AF7" s="32">
        <v>0</v>
      </c>
      <c r="AG7" s="32">
        <v>103.32</v>
      </c>
      <c r="AH7" s="32">
        <v>267.02999999999997</v>
      </c>
      <c r="AI7" s="32">
        <v>1959.73</v>
      </c>
    </row>
    <row r="8" spans="1:35" x14ac:dyDescent="0.2">
      <c r="A8" s="31" t="s">
        <v>33</v>
      </c>
      <c r="B8" s="32">
        <v>267.3</v>
      </c>
      <c r="C8" s="32">
        <v>144</v>
      </c>
      <c r="D8" s="32">
        <v>2185.02</v>
      </c>
      <c r="E8" s="32">
        <v>3467.77</v>
      </c>
      <c r="F8" s="32">
        <v>16452.259999999998</v>
      </c>
      <c r="G8" s="32">
        <v>72</v>
      </c>
      <c r="H8" s="32">
        <v>511326.6</v>
      </c>
      <c r="I8" s="32">
        <v>28066.11</v>
      </c>
      <c r="J8" s="32">
        <v>59745.93</v>
      </c>
      <c r="K8" s="32">
        <v>25876.32</v>
      </c>
      <c r="L8" s="32">
        <v>9907.4699999999993</v>
      </c>
      <c r="M8" s="32">
        <v>5937.01</v>
      </c>
      <c r="N8" s="32">
        <v>33970.33</v>
      </c>
      <c r="O8" s="32">
        <v>0</v>
      </c>
      <c r="P8" s="32">
        <v>720.11</v>
      </c>
      <c r="Q8" s="32">
        <v>6041.17</v>
      </c>
      <c r="R8" s="32">
        <v>96</v>
      </c>
      <c r="S8" s="32">
        <v>6115.63</v>
      </c>
      <c r="T8" s="32">
        <v>1622.03</v>
      </c>
      <c r="U8" s="32">
        <v>180</v>
      </c>
      <c r="V8" s="32">
        <v>2842.48</v>
      </c>
      <c r="W8" s="32">
        <v>652.1</v>
      </c>
      <c r="X8" s="32">
        <v>5119.7299999999996</v>
      </c>
      <c r="Y8" s="32">
        <v>1062.3599999999999</v>
      </c>
      <c r="Z8" s="32">
        <v>3229.56</v>
      </c>
      <c r="AA8" s="32">
        <v>2905.54</v>
      </c>
      <c r="AB8" s="32">
        <v>15540.49</v>
      </c>
      <c r="AC8" s="32">
        <v>4259.16</v>
      </c>
      <c r="AD8" s="32">
        <v>38451.040000000001</v>
      </c>
      <c r="AE8" s="32">
        <v>1423.83</v>
      </c>
      <c r="AF8" s="32">
        <v>12</v>
      </c>
      <c r="AG8" s="32">
        <v>999.63</v>
      </c>
      <c r="AH8" s="32">
        <v>1284.1600000000001</v>
      </c>
      <c r="AI8" s="32">
        <v>47721.66</v>
      </c>
    </row>
    <row r="9" spans="1:35" x14ac:dyDescent="0.2">
      <c r="A9" s="31" t="s">
        <v>34</v>
      </c>
      <c r="B9" s="32">
        <v>2602.09</v>
      </c>
      <c r="C9" s="32">
        <v>1101</v>
      </c>
      <c r="D9" s="32">
        <v>4737.4399999999996</v>
      </c>
      <c r="E9" s="32">
        <v>2802.22</v>
      </c>
      <c r="F9" s="32">
        <v>0</v>
      </c>
      <c r="G9" s="32">
        <v>1518.85</v>
      </c>
      <c r="H9" s="32">
        <v>28066.11</v>
      </c>
      <c r="I9" s="32">
        <v>668922.92000000004</v>
      </c>
      <c r="J9" s="32">
        <v>110828.98</v>
      </c>
      <c r="K9" s="32">
        <v>19286.490000000002</v>
      </c>
      <c r="L9" s="32">
        <v>13512.59</v>
      </c>
      <c r="M9" s="32">
        <v>12348.61</v>
      </c>
      <c r="N9" s="32">
        <v>34670.089999999997</v>
      </c>
      <c r="O9" s="32">
        <v>172204.2</v>
      </c>
      <c r="P9" s="32">
        <v>3421.74</v>
      </c>
      <c r="Q9" s="32">
        <v>7307.02</v>
      </c>
      <c r="R9" s="32">
        <v>144</v>
      </c>
      <c r="S9" s="32">
        <v>12884.89</v>
      </c>
      <c r="T9" s="32">
        <v>2030.13</v>
      </c>
      <c r="U9" s="32">
        <v>695.68</v>
      </c>
      <c r="V9" s="32">
        <v>2012.05</v>
      </c>
      <c r="W9" s="32">
        <v>1496.27</v>
      </c>
      <c r="X9" s="32">
        <v>4201.87</v>
      </c>
      <c r="Y9" s="32">
        <v>2324.17</v>
      </c>
      <c r="Z9" s="32">
        <v>13753.49</v>
      </c>
      <c r="AA9" s="32">
        <v>5627.57</v>
      </c>
      <c r="AB9" s="32">
        <v>33409.86</v>
      </c>
      <c r="AC9" s="32">
        <v>10935.46</v>
      </c>
      <c r="AD9" s="32">
        <v>29901.599999999999</v>
      </c>
      <c r="AE9" s="32">
        <v>2180.83</v>
      </c>
      <c r="AF9" s="32">
        <v>12</v>
      </c>
      <c r="AG9" s="32">
        <v>3803.91</v>
      </c>
      <c r="AH9" s="32">
        <v>3615.21</v>
      </c>
      <c r="AI9" s="32">
        <v>40451.300000000003</v>
      </c>
    </row>
    <row r="10" spans="1:35" x14ac:dyDescent="0.2">
      <c r="A10" s="31" t="s">
        <v>35</v>
      </c>
      <c r="B10" s="32">
        <v>24988.55</v>
      </c>
      <c r="C10" s="32">
        <v>51246.64</v>
      </c>
      <c r="D10" s="32">
        <v>37295.26</v>
      </c>
      <c r="E10" s="32">
        <v>48446.82</v>
      </c>
      <c r="F10" s="32">
        <v>97707.13</v>
      </c>
      <c r="G10" s="32">
        <v>48053.42</v>
      </c>
      <c r="H10" s="32">
        <v>59745.93</v>
      </c>
      <c r="I10" s="32">
        <v>110828.98</v>
      </c>
      <c r="J10" s="32">
        <v>4143505.3</v>
      </c>
      <c r="K10" s="32">
        <v>94728.86</v>
      </c>
      <c r="L10" s="32">
        <v>84519.92</v>
      </c>
      <c r="M10" s="32">
        <v>130292.34</v>
      </c>
      <c r="N10" s="32">
        <v>137777.89000000001</v>
      </c>
      <c r="O10" s="32">
        <v>615423.94999999995</v>
      </c>
      <c r="P10" s="32">
        <v>17953.080000000002</v>
      </c>
      <c r="Q10" s="32">
        <v>41188.410000000003</v>
      </c>
      <c r="R10" s="32">
        <v>722.97</v>
      </c>
      <c r="S10" s="32">
        <v>34887.06</v>
      </c>
      <c r="T10" s="32">
        <v>13323.94</v>
      </c>
      <c r="U10" s="32">
        <v>21290.63</v>
      </c>
      <c r="V10" s="32">
        <v>5769.87</v>
      </c>
      <c r="W10" s="32">
        <v>1523.78</v>
      </c>
      <c r="X10" s="32">
        <v>47552.46</v>
      </c>
      <c r="Y10" s="32">
        <v>9590.6299999999992</v>
      </c>
      <c r="Z10" s="32">
        <v>222838.99</v>
      </c>
      <c r="AA10" s="32">
        <v>24194.98</v>
      </c>
      <c r="AB10" s="32">
        <v>206386.31</v>
      </c>
      <c r="AC10" s="32">
        <v>92601.23</v>
      </c>
      <c r="AD10" s="32">
        <v>211497.95</v>
      </c>
      <c r="AE10" s="32">
        <v>8015.94</v>
      </c>
      <c r="AF10" s="32">
        <v>168</v>
      </c>
      <c r="AG10" s="32">
        <v>8603.08</v>
      </c>
      <c r="AH10" s="32">
        <v>32980.559999999998</v>
      </c>
      <c r="AI10" s="32">
        <v>162270.24</v>
      </c>
    </row>
    <row r="11" spans="1:35" x14ac:dyDescent="0.2">
      <c r="A11" s="31" t="s">
        <v>36</v>
      </c>
      <c r="B11" s="32">
        <v>871.26</v>
      </c>
      <c r="C11" s="32">
        <v>1250.77</v>
      </c>
      <c r="D11" s="32">
        <v>6485.92</v>
      </c>
      <c r="E11" s="32">
        <v>3560.31</v>
      </c>
      <c r="F11" s="32">
        <v>14976.63</v>
      </c>
      <c r="G11" s="32">
        <v>1311.97</v>
      </c>
      <c r="H11" s="32">
        <v>25876.32</v>
      </c>
      <c r="I11" s="32">
        <v>19286.490000000002</v>
      </c>
      <c r="J11" s="32">
        <v>94728.86</v>
      </c>
      <c r="K11" s="32">
        <v>749790.99</v>
      </c>
      <c r="L11" s="32">
        <v>0</v>
      </c>
      <c r="M11" s="32">
        <v>10307.549999999999</v>
      </c>
      <c r="N11" s="32">
        <v>40438.58</v>
      </c>
      <c r="O11" s="32">
        <v>0</v>
      </c>
      <c r="P11" s="32">
        <v>2568.94</v>
      </c>
      <c r="Q11" s="32">
        <v>6183.18</v>
      </c>
      <c r="R11" s="32">
        <v>164.9</v>
      </c>
      <c r="S11" s="32">
        <v>8979.86</v>
      </c>
      <c r="T11" s="32">
        <v>2096.6</v>
      </c>
      <c r="U11" s="32">
        <v>1200</v>
      </c>
      <c r="V11" s="32">
        <v>5782.58</v>
      </c>
      <c r="W11" s="32">
        <v>394.46</v>
      </c>
      <c r="X11" s="32">
        <v>4323.57</v>
      </c>
      <c r="Y11" s="32">
        <v>2202.79</v>
      </c>
      <c r="Z11" s="32">
        <v>12140.96</v>
      </c>
      <c r="AA11" s="32">
        <v>4746.92</v>
      </c>
      <c r="AB11" s="32">
        <v>28048.83</v>
      </c>
      <c r="AC11" s="32">
        <v>13937.16</v>
      </c>
      <c r="AD11" s="32">
        <v>48828.74</v>
      </c>
      <c r="AE11" s="32">
        <v>8494.2000000000007</v>
      </c>
      <c r="AF11" s="32">
        <v>47.77</v>
      </c>
      <c r="AG11" s="32">
        <v>10258.290000000001</v>
      </c>
      <c r="AH11" s="32">
        <v>3109.07</v>
      </c>
      <c r="AI11" s="32">
        <v>0</v>
      </c>
    </row>
    <row r="12" spans="1:35" x14ac:dyDescent="0.2">
      <c r="A12" s="31" t="s">
        <v>37</v>
      </c>
      <c r="B12" s="32">
        <v>924.43</v>
      </c>
      <c r="C12" s="32">
        <v>1236</v>
      </c>
      <c r="D12" s="32">
        <v>5097.55</v>
      </c>
      <c r="E12" s="32">
        <v>3240.47</v>
      </c>
      <c r="F12" s="32">
        <v>12644.44</v>
      </c>
      <c r="G12" s="32">
        <v>2564.0100000000002</v>
      </c>
      <c r="H12" s="32">
        <v>9907.4699999999993</v>
      </c>
      <c r="I12" s="32">
        <v>13512.59</v>
      </c>
      <c r="J12" s="32">
        <v>84519.92</v>
      </c>
      <c r="K12" s="32">
        <v>0</v>
      </c>
      <c r="L12" s="32">
        <v>709980.12</v>
      </c>
      <c r="M12" s="32">
        <v>10073.51</v>
      </c>
      <c r="N12" s="32">
        <v>29216.79</v>
      </c>
      <c r="O12" s="32">
        <v>0</v>
      </c>
      <c r="P12" s="32">
        <v>1804.26</v>
      </c>
      <c r="Q12" s="32">
        <v>5846.39</v>
      </c>
      <c r="R12" s="32">
        <v>84</v>
      </c>
      <c r="S12" s="32">
        <v>6639.53</v>
      </c>
      <c r="T12" s="32">
        <v>1942.39</v>
      </c>
      <c r="U12" s="32">
        <v>960.93</v>
      </c>
      <c r="V12" s="32">
        <v>872.47</v>
      </c>
      <c r="W12" s="32">
        <v>290.85000000000002</v>
      </c>
      <c r="X12" s="32">
        <v>4901.68</v>
      </c>
      <c r="Y12" s="32">
        <v>2071.61</v>
      </c>
      <c r="Z12" s="32">
        <v>19775.37</v>
      </c>
      <c r="AA12" s="32">
        <v>4146.95</v>
      </c>
      <c r="AB12" s="32">
        <v>27394.3</v>
      </c>
      <c r="AC12" s="32">
        <v>7414.29</v>
      </c>
      <c r="AD12" s="32">
        <v>35512.720000000001</v>
      </c>
      <c r="AE12" s="32">
        <v>1195.6300000000001</v>
      </c>
      <c r="AF12" s="32">
        <v>48</v>
      </c>
      <c r="AG12" s="32">
        <v>1642.39</v>
      </c>
      <c r="AH12" s="32">
        <v>2195.73</v>
      </c>
      <c r="AI12" s="32">
        <v>0</v>
      </c>
    </row>
    <row r="13" spans="1:35" x14ac:dyDescent="0.2">
      <c r="A13" s="31" t="s">
        <v>38</v>
      </c>
      <c r="B13" s="32">
        <v>3674.22</v>
      </c>
      <c r="C13" s="32">
        <v>4322.3100000000004</v>
      </c>
      <c r="D13" s="32">
        <v>3157.07</v>
      </c>
      <c r="E13" s="32">
        <v>3145.6</v>
      </c>
      <c r="F13" s="32">
        <v>10278.799999999999</v>
      </c>
      <c r="G13" s="32">
        <v>6134.04</v>
      </c>
      <c r="H13" s="32">
        <v>5937.01</v>
      </c>
      <c r="I13" s="32">
        <v>12348.61</v>
      </c>
      <c r="J13" s="32">
        <v>130292.34</v>
      </c>
      <c r="K13" s="32">
        <v>10307.549999999999</v>
      </c>
      <c r="L13" s="32">
        <v>10073.51</v>
      </c>
      <c r="M13" s="32">
        <v>572915.71</v>
      </c>
      <c r="N13" s="32">
        <v>17013.669999999998</v>
      </c>
      <c r="O13" s="32">
        <v>87459.199999999997</v>
      </c>
      <c r="P13" s="32">
        <v>2652.43</v>
      </c>
      <c r="Q13" s="32">
        <v>3352.68</v>
      </c>
      <c r="R13" s="32">
        <v>36</v>
      </c>
      <c r="S13" s="32">
        <v>7355.2</v>
      </c>
      <c r="T13" s="32">
        <v>1595.63</v>
      </c>
      <c r="U13" s="32">
        <v>3144.33</v>
      </c>
      <c r="V13" s="32">
        <v>732.27</v>
      </c>
      <c r="W13" s="32">
        <v>299.52999999999997</v>
      </c>
      <c r="X13" s="32">
        <v>4007.72</v>
      </c>
      <c r="Y13" s="32">
        <v>1306.73</v>
      </c>
      <c r="Z13" s="32">
        <v>67528.38</v>
      </c>
      <c r="AA13" s="32">
        <v>2529.9</v>
      </c>
      <c r="AB13" s="32">
        <v>17931.04</v>
      </c>
      <c r="AC13" s="32">
        <v>12830.54</v>
      </c>
      <c r="AD13" s="32">
        <v>25112.19</v>
      </c>
      <c r="AE13" s="32">
        <v>1356.61</v>
      </c>
      <c r="AF13" s="32">
        <v>96</v>
      </c>
      <c r="AG13" s="32">
        <v>1071.74</v>
      </c>
      <c r="AH13" s="32">
        <v>7071.32</v>
      </c>
      <c r="AI13" s="32">
        <v>15865.45</v>
      </c>
    </row>
    <row r="14" spans="1:35" x14ac:dyDescent="0.2">
      <c r="A14" s="31" t="s">
        <v>39</v>
      </c>
      <c r="B14" s="32">
        <v>669.48</v>
      </c>
      <c r="C14" s="32">
        <v>584.99</v>
      </c>
      <c r="D14" s="32">
        <v>7175.76</v>
      </c>
      <c r="E14" s="32">
        <v>9585.43</v>
      </c>
      <c r="F14" s="32">
        <v>29914.07</v>
      </c>
      <c r="G14" s="32">
        <v>2045.47</v>
      </c>
      <c r="H14" s="32">
        <v>33970.33</v>
      </c>
      <c r="I14" s="32">
        <v>34670.089999999997</v>
      </c>
      <c r="J14" s="32">
        <v>137777.89000000001</v>
      </c>
      <c r="K14" s="32">
        <v>40438.58</v>
      </c>
      <c r="L14" s="32">
        <v>29216.79</v>
      </c>
      <c r="M14" s="32">
        <v>17013.669999999998</v>
      </c>
      <c r="N14" s="32">
        <v>1447709.94</v>
      </c>
      <c r="O14" s="32">
        <v>285279.74</v>
      </c>
      <c r="P14" s="32">
        <v>1725.09</v>
      </c>
      <c r="Q14" s="32">
        <v>18041.7</v>
      </c>
      <c r="R14" s="32">
        <v>564</v>
      </c>
      <c r="S14" s="32">
        <v>15603.42</v>
      </c>
      <c r="T14" s="32">
        <v>4022.53</v>
      </c>
      <c r="U14" s="32">
        <v>1837.36</v>
      </c>
      <c r="V14" s="32">
        <v>2318.2800000000002</v>
      </c>
      <c r="W14" s="32">
        <v>517.70000000000005</v>
      </c>
      <c r="X14" s="32">
        <v>11178.37</v>
      </c>
      <c r="Y14" s="32">
        <v>2698.21</v>
      </c>
      <c r="Z14" s="32">
        <v>10165.799999999999</v>
      </c>
      <c r="AA14" s="32">
        <v>8745.5300000000007</v>
      </c>
      <c r="AB14" s="32">
        <v>43921.81</v>
      </c>
      <c r="AC14" s="32">
        <v>8800.25</v>
      </c>
      <c r="AD14" s="32">
        <v>61216.74</v>
      </c>
      <c r="AE14" s="32">
        <v>2955.67</v>
      </c>
      <c r="AF14" s="32">
        <v>36</v>
      </c>
      <c r="AG14" s="32">
        <v>1999.92</v>
      </c>
      <c r="AH14" s="32">
        <v>2446.44</v>
      </c>
      <c r="AI14" s="32">
        <v>82582.12</v>
      </c>
    </row>
    <row r="15" spans="1:35" x14ac:dyDescent="0.2">
      <c r="A15" s="31" t="s">
        <v>40</v>
      </c>
      <c r="B15" s="32">
        <v>5922.78</v>
      </c>
      <c r="C15" s="32">
        <v>3842.68</v>
      </c>
      <c r="D15" s="32">
        <v>34256.089999999997</v>
      </c>
      <c r="E15" s="32">
        <v>33167.15</v>
      </c>
      <c r="F15" s="32">
        <v>110167.78</v>
      </c>
      <c r="G15" s="32">
        <v>9746.09</v>
      </c>
      <c r="H15" s="32">
        <v>0</v>
      </c>
      <c r="I15" s="32">
        <v>172204.2</v>
      </c>
      <c r="J15" s="32">
        <v>615423.94999999995</v>
      </c>
      <c r="K15" s="32">
        <v>0</v>
      </c>
      <c r="L15" s="32">
        <v>0</v>
      </c>
      <c r="M15" s="32">
        <v>87459.199999999997</v>
      </c>
      <c r="N15" s="32">
        <v>285279.74</v>
      </c>
      <c r="O15" s="32">
        <v>5527907.46</v>
      </c>
      <c r="P15" s="32">
        <v>20940.47</v>
      </c>
      <c r="Q15" s="32">
        <v>53089.04</v>
      </c>
      <c r="R15" s="32">
        <v>800.56</v>
      </c>
      <c r="S15" s="32">
        <v>54916.05</v>
      </c>
      <c r="T15" s="32">
        <v>12941.2</v>
      </c>
      <c r="U15" s="32">
        <v>6731.09</v>
      </c>
      <c r="V15" s="32">
        <v>12529.18</v>
      </c>
      <c r="W15" s="32">
        <v>1968.1</v>
      </c>
      <c r="X15" s="32">
        <v>31313.45</v>
      </c>
      <c r="Y15" s="32">
        <v>13642.69</v>
      </c>
      <c r="Z15" s="32">
        <v>51909.36</v>
      </c>
      <c r="AA15" s="32">
        <v>32655.66</v>
      </c>
      <c r="AB15" s="32">
        <v>199559.92</v>
      </c>
      <c r="AC15" s="32">
        <v>40059.269999999997</v>
      </c>
      <c r="AD15" s="32">
        <v>240523.62</v>
      </c>
      <c r="AE15" s="32">
        <v>24590.68</v>
      </c>
      <c r="AF15" s="32">
        <v>108</v>
      </c>
      <c r="AG15" s="32">
        <v>4282.18</v>
      </c>
      <c r="AH15" s="32">
        <v>14185.56</v>
      </c>
      <c r="AI15" s="32">
        <v>0</v>
      </c>
    </row>
    <row r="16" spans="1:35" x14ac:dyDescent="0.2">
      <c r="A16" s="31" t="s">
        <v>41</v>
      </c>
      <c r="B16" s="32">
        <v>1587.58</v>
      </c>
      <c r="C16" s="32">
        <v>1121.95</v>
      </c>
      <c r="D16" s="32">
        <v>475</v>
      </c>
      <c r="E16" s="32">
        <v>44.13</v>
      </c>
      <c r="F16" s="32">
        <v>2484.5500000000002</v>
      </c>
      <c r="G16" s="32">
        <v>300</v>
      </c>
      <c r="H16" s="32">
        <v>720.11</v>
      </c>
      <c r="I16" s="32">
        <v>3421.74</v>
      </c>
      <c r="J16" s="32">
        <v>17953.080000000002</v>
      </c>
      <c r="K16" s="32">
        <v>2568.94</v>
      </c>
      <c r="L16" s="32">
        <v>1804.26</v>
      </c>
      <c r="M16" s="32">
        <v>2652.43</v>
      </c>
      <c r="N16" s="32">
        <v>1725.09</v>
      </c>
      <c r="O16" s="32">
        <v>20940.47</v>
      </c>
      <c r="P16" s="32">
        <v>165395.31</v>
      </c>
      <c r="Q16" s="32">
        <v>294</v>
      </c>
      <c r="R16" s="32">
        <v>24</v>
      </c>
      <c r="S16" s="32">
        <v>1071.8</v>
      </c>
      <c r="T16" s="32">
        <v>192</v>
      </c>
      <c r="U16" s="32">
        <v>36</v>
      </c>
      <c r="V16" s="32">
        <v>204.3</v>
      </c>
      <c r="W16" s="32">
        <v>192</v>
      </c>
      <c r="X16" s="32">
        <v>250.59</v>
      </c>
      <c r="Y16" s="32">
        <v>282.13</v>
      </c>
      <c r="Z16" s="32">
        <v>3477.1</v>
      </c>
      <c r="AA16" s="32">
        <v>346.21</v>
      </c>
      <c r="AB16" s="32">
        <v>2921.52</v>
      </c>
      <c r="AC16" s="32">
        <v>1654.4</v>
      </c>
      <c r="AD16" s="32">
        <v>2667.01</v>
      </c>
      <c r="AE16" s="32">
        <v>562.20000000000005</v>
      </c>
      <c r="AF16" s="32">
        <v>11.77</v>
      </c>
      <c r="AG16" s="32">
        <v>252</v>
      </c>
      <c r="AH16" s="32">
        <v>435.17</v>
      </c>
      <c r="AI16" s="32">
        <v>2813.97</v>
      </c>
    </row>
    <row r="17" spans="1:35" x14ac:dyDescent="0.2">
      <c r="A17" s="31" t="s">
        <v>42</v>
      </c>
      <c r="B17" s="32">
        <v>144</v>
      </c>
      <c r="C17" s="32">
        <v>144</v>
      </c>
      <c r="D17" s="32">
        <v>1082.27</v>
      </c>
      <c r="E17" s="32">
        <v>1798.09</v>
      </c>
      <c r="F17" s="32">
        <v>6885.75</v>
      </c>
      <c r="G17" s="32">
        <v>627.52</v>
      </c>
      <c r="H17" s="32">
        <v>6041.17</v>
      </c>
      <c r="I17" s="32">
        <v>7307.02</v>
      </c>
      <c r="J17" s="32">
        <v>41188.410000000003</v>
      </c>
      <c r="K17" s="32">
        <v>6183.18</v>
      </c>
      <c r="L17" s="32">
        <v>5846.39</v>
      </c>
      <c r="M17" s="32">
        <v>3352.68</v>
      </c>
      <c r="N17" s="32">
        <v>18041.7</v>
      </c>
      <c r="O17" s="32">
        <v>53089.04</v>
      </c>
      <c r="P17" s="32">
        <v>294</v>
      </c>
      <c r="Q17" s="32">
        <v>366156.17</v>
      </c>
      <c r="R17" s="32">
        <v>0</v>
      </c>
      <c r="S17" s="32">
        <v>0</v>
      </c>
      <c r="T17" s="32">
        <v>944.11</v>
      </c>
      <c r="U17" s="32">
        <v>365.97</v>
      </c>
      <c r="V17" s="32">
        <v>657.35</v>
      </c>
      <c r="W17" s="32">
        <v>136.5</v>
      </c>
      <c r="X17" s="32">
        <v>2328.52</v>
      </c>
      <c r="Y17" s="32">
        <v>598.07000000000005</v>
      </c>
      <c r="Z17" s="32">
        <v>3183.4</v>
      </c>
      <c r="AA17" s="32">
        <v>1715.56</v>
      </c>
      <c r="AB17" s="32">
        <v>11462.64</v>
      </c>
      <c r="AC17" s="32">
        <v>2515</v>
      </c>
      <c r="AD17" s="32">
        <v>18468.37</v>
      </c>
      <c r="AE17" s="32">
        <v>413.94</v>
      </c>
      <c r="AF17" s="32">
        <v>12</v>
      </c>
      <c r="AG17" s="32">
        <v>479.04</v>
      </c>
      <c r="AH17" s="32">
        <v>770.62</v>
      </c>
      <c r="AI17" s="32">
        <v>15154.36</v>
      </c>
    </row>
    <row r="18" spans="1:35" x14ac:dyDescent="0.2">
      <c r="A18" s="31" t="s">
        <v>43</v>
      </c>
      <c r="B18" s="32">
        <v>28.1</v>
      </c>
      <c r="C18" s="32">
        <v>24</v>
      </c>
      <c r="D18" s="32">
        <v>1208.06</v>
      </c>
      <c r="E18" s="32">
        <v>10.43</v>
      </c>
      <c r="F18" s="32">
        <v>160.5</v>
      </c>
      <c r="G18" s="32">
        <v>0</v>
      </c>
      <c r="H18" s="32">
        <v>96</v>
      </c>
      <c r="I18" s="32">
        <v>144</v>
      </c>
      <c r="J18" s="32">
        <v>722.97</v>
      </c>
      <c r="K18" s="32">
        <v>164.9</v>
      </c>
      <c r="L18" s="32">
        <v>84</v>
      </c>
      <c r="M18" s="32">
        <v>36</v>
      </c>
      <c r="N18" s="32">
        <v>564</v>
      </c>
      <c r="O18" s="32">
        <v>800.56</v>
      </c>
      <c r="P18" s="32">
        <v>24</v>
      </c>
      <c r="Q18" s="32">
        <v>0</v>
      </c>
      <c r="R18" s="32">
        <v>8251.6</v>
      </c>
      <c r="S18" s="32">
        <v>0</v>
      </c>
      <c r="T18" s="32">
        <v>908.77</v>
      </c>
      <c r="U18" s="32">
        <v>12</v>
      </c>
      <c r="V18" s="32">
        <v>48</v>
      </c>
      <c r="W18" s="32">
        <v>12</v>
      </c>
      <c r="X18" s="32">
        <v>34.43</v>
      </c>
      <c r="Y18" s="32">
        <v>0</v>
      </c>
      <c r="Z18" s="32">
        <v>64.099999999999994</v>
      </c>
      <c r="AA18" s="32">
        <v>248.7</v>
      </c>
      <c r="AB18" s="32">
        <v>180</v>
      </c>
      <c r="AC18" s="32">
        <v>24</v>
      </c>
      <c r="AD18" s="32">
        <v>129.1</v>
      </c>
      <c r="AE18" s="32">
        <v>0</v>
      </c>
      <c r="AF18" s="32">
        <v>0</v>
      </c>
      <c r="AG18" s="32">
        <v>130.16</v>
      </c>
      <c r="AH18" s="32">
        <v>0</v>
      </c>
      <c r="AI18" s="32">
        <v>203.48</v>
      </c>
    </row>
    <row r="19" spans="1:35" x14ac:dyDescent="0.2">
      <c r="A19" s="31" t="s">
        <v>44</v>
      </c>
      <c r="B19" s="32">
        <v>437.84</v>
      </c>
      <c r="C19" s="32">
        <v>258.82</v>
      </c>
      <c r="D19" s="32">
        <v>1455.6</v>
      </c>
      <c r="E19" s="32">
        <v>679.19</v>
      </c>
      <c r="F19" s="32">
        <v>6380.85</v>
      </c>
      <c r="G19" s="32">
        <v>449.97</v>
      </c>
      <c r="H19" s="32">
        <v>6115.63</v>
      </c>
      <c r="I19" s="32">
        <v>12884.89</v>
      </c>
      <c r="J19" s="32">
        <v>34887.06</v>
      </c>
      <c r="K19" s="32">
        <v>8979.86</v>
      </c>
      <c r="L19" s="32">
        <v>6639.53</v>
      </c>
      <c r="M19" s="32">
        <v>7355.2</v>
      </c>
      <c r="N19" s="32">
        <v>15603.42</v>
      </c>
      <c r="O19" s="32">
        <v>54916.05</v>
      </c>
      <c r="P19" s="32">
        <v>1071.8</v>
      </c>
      <c r="Q19" s="32">
        <v>0</v>
      </c>
      <c r="R19" s="32">
        <v>0</v>
      </c>
      <c r="S19" s="32">
        <v>379852.62</v>
      </c>
      <c r="T19" s="32">
        <v>970.53</v>
      </c>
      <c r="U19" s="32">
        <v>282.22000000000003</v>
      </c>
      <c r="V19" s="32">
        <v>7863.28</v>
      </c>
      <c r="W19" s="32">
        <v>441.31</v>
      </c>
      <c r="X19" s="32">
        <v>1413.04</v>
      </c>
      <c r="Y19" s="32">
        <v>622.13</v>
      </c>
      <c r="Z19" s="32">
        <v>2092.89</v>
      </c>
      <c r="AA19" s="32">
        <v>4152.93</v>
      </c>
      <c r="AB19" s="32">
        <v>10662.1</v>
      </c>
      <c r="AC19" s="32">
        <v>4720.58</v>
      </c>
      <c r="AD19" s="32">
        <v>16640.13</v>
      </c>
      <c r="AE19" s="32">
        <v>1602.56</v>
      </c>
      <c r="AF19" s="32">
        <v>12</v>
      </c>
      <c r="AG19" s="32">
        <v>3523.9</v>
      </c>
      <c r="AH19" s="32">
        <v>791.98</v>
      </c>
      <c r="AI19" s="32">
        <v>13249.61</v>
      </c>
    </row>
    <row r="20" spans="1:35" x14ac:dyDescent="0.2">
      <c r="A20" s="31" t="s">
        <v>45</v>
      </c>
      <c r="B20" s="32">
        <v>75.599999999999994</v>
      </c>
      <c r="C20" s="32">
        <v>312</v>
      </c>
      <c r="D20" s="32">
        <v>0</v>
      </c>
      <c r="E20" s="32">
        <v>394.97</v>
      </c>
      <c r="F20" s="32">
        <v>2264.33</v>
      </c>
      <c r="G20" s="32">
        <v>181.73</v>
      </c>
      <c r="H20" s="32">
        <v>1622.03</v>
      </c>
      <c r="I20" s="32">
        <v>2030.13</v>
      </c>
      <c r="J20" s="32">
        <v>13323.94</v>
      </c>
      <c r="K20" s="32">
        <v>2096.6</v>
      </c>
      <c r="L20" s="32">
        <v>1942.39</v>
      </c>
      <c r="M20" s="32">
        <v>1595.63</v>
      </c>
      <c r="N20" s="32">
        <v>4022.53</v>
      </c>
      <c r="O20" s="32">
        <v>12941.2</v>
      </c>
      <c r="P20" s="32">
        <v>192</v>
      </c>
      <c r="Q20" s="32">
        <v>944.11</v>
      </c>
      <c r="R20" s="32">
        <v>908.77</v>
      </c>
      <c r="S20" s="32">
        <v>970.53</v>
      </c>
      <c r="T20" s="32">
        <v>127476.72</v>
      </c>
      <c r="U20" s="32">
        <v>252</v>
      </c>
      <c r="V20" s="32">
        <v>241.89</v>
      </c>
      <c r="W20" s="32">
        <v>0</v>
      </c>
      <c r="X20" s="32">
        <v>922.14</v>
      </c>
      <c r="Y20" s="32">
        <v>342.03</v>
      </c>
      <c r="Z20" s="32">
        <v>1184.8699999999999</v>
      </c>
      <c r="AA20" s="32">
        <v>796.92</v>
      </c>
      <c r="AB20" s="32">
        <v>2607.0700000000002</v>
      </c>
      <c r="AC20" s="32">
        <v>1047.2</v>
      </c>
      <c r="AD20" s="32">
        <v>3806.6</v>
      </c>
      <c r="AE20" s="32">
        <v>536.27</v>
      </c>
      <c r="AF20" s="32">
        <v>0</v>
      </c>
      <c r="AG20" s="32">
        <v>399.41</v>
      </c>
      <c r="AH20" s="32">
        <v>421.9</v>
      </c>
      <c r="AI20" s="32">
        <v>3104.62</v>
      </c>
    </row>
    <row r="21" spans="1:35" x14ac:dyDescent="0.2">
      <c r="A21" s="31" t="s">
        <v>46</v>
      </c>
      <c r="B21" s="32">
        <v>48</v>
      </c>
      <c r="C21" s="32">
        <v>528</v>
      </c>
      <c r="D21" s="32">
        <v>180</v>
      </c>
      <c r="E21" s="32">
        <v>67.42</v>
      </c>
      <c r="F21" s="32">
        <v>1581</v>
      </c>
      <c r="G21" s="32">
        <v>348</v>
      </c>
      <c r="H21" s="32">
        <v>180</v>
      </c>
      <c r="I21" s="32">
        <v>695.68</v>
      </c>
      <c r="J21" s="32">
        <v>21290.63</v>
      </c>
      <c r="K21" s="32">
        <v>1200</v>
      </c>
      <c r="L21" s="32">
        <v>960.93</v>
      </c>
      <c r="M21" s="32">
        <v>3144.33</v>
      </c>
      <c r="N21" s="32">
        <v>1837.36</v>
      </c>
      <c r="O21" s="32">
        <v>6731.09</v>
      </c>
      <c r="P21" s="32">
        <v>36</v>
      </c>
      <c r="Q21" s="32">
        <v>365.97</v>
      </c>
      <c r="R21" s="32">
        <v>12</v>
      </c>
      <c r="S21" s="32">
        <v>282.22000000000003</v>
      </c>
      <c r="T21" s="32">
        <v>252</v>
      </c>
      <c r="U21" s="32">
        <v>134287.88</v>
      </c>
      <c r="V21" s="32">
        <v>24</v>
      </c>
      <c r="W21" s="32">
        <v>24</v>
      </c>
      <c r="X21" s="32">
        <v>670.07</v>
      </c>
      <c r="Y21" s="32">
        <v>216</v>
      </c>
      <c r="Z21" s="32">
        <v>840</v>
      </c>
      <c r="AA21" s="32">
        <v>144</v>
      </c>
      <c r="AB21" s="32">
        <v>3725.04</v>
      </c>
      <c r="AC21" s="32">
        <v>3363.76</v>
      </c>
      <c r="AD21" s="32">
        <v>3474.15</v>
      </c>
      <c r="AE21" s="32">
        <v>12</v>
      </c>
      <c r="AF21" s="32">
        <v>0</v>
      </c>
      <c r="AG21" s="32">
        <v>36</v>
      </c>
      <c r="AH21" s="32">
        <v>0</v>
      </c>
      <c r="AI21" s="32">
        <v>1296</v>
      </c>
    </row>
    <row r="22" spans="1:35" x14ac:dyDescent="0.2">
      <c r="A22" s="31" t="s">
        <v>47</v>
      </c>
      <c r="B22" s="32">
        <v>17.09</v>
      </c>
      <c r="C22" s="32">
        <v>48</v>
      </c>
      <c r="D22" s="32">
        <v>268.48</v>
      </c>
      <c r="E22" s="32">
        <v>127.15</v>
      </c>
      <c r="F22" s="32">
        <v>1094.19</v>
      </c>
      <c r="G22" s="32">
        <v>16.52</v>
      </c>
      <c r="H22" s="32">
        <v>2842.48</v>
      </c>
      <c r="I22" s="32">
        <v>2012.05</v>
      </c>
      <c r="J22" s="32">
        <v>5769.87</v>
      </c>
      <c r="K22" s="32">
        <v>5782.58</v>
      </c>
      <c r="L22" s="32">
        <v>872.47</v>
      </c>
      <c r="M22" s="32">
        <v>732.27</v>
      </c>
      <c r="N22" s="32">
        <v>2318.2800000000002</v>
      </c>
      <c r="O22" s="32">
        <v>12529.18</v>
      </c>
      <c r="P22" s="32">
        <v>204.3</v>
      </c>
      <c r="Q22" s="32">
        <v>657.35</v>
      </c>
      <c r="R22" s="32">
        <v>48</v>
      </c>
      <c r="S22" s="32">
        <v>7863.28</v>
      </c>
      <c r="T22" s="32">
        <v>241.89</v>
      </c>
      <c r="U22" s="32">
        <v>24</v>
      </c>
      <c r="V22" s="32">
        <v>47401.71</v>
      </c>
      <c r="W22" s="32">
        <v>126</v>
      </c>
      <c r="X22" s="32">
        <v>268.3</v>
      </c>
      <c r="Y22" s="32">
        <v>161.36000000000001</v>
      </c>
      <c r="Z22" s="32">
        <v>489.11</v>
      </c>
      <c r="AA22" s="32">
        <v>114.97</v>
      </c>
      <c r="AB22" s="32">
        <v>708.7</v>
      </c>
      <c r="AC22" s="32">
        <v>299.11</v>
      </c>
      <c r="AD22" s="32">
        <v>2979.08</v>
      </c>
      <c r="AE22" s="32">
        <v>4774.8900000000003</v>
      </c>
      <c r="AF22" s="32">
        <v>0</v>
      </c>
      <c r="AG22" s="32">
        <v>692.34</v>
      </c>
      <c r="AH22" s="32">
        <v>185.08</v>
      </c>
      <c r="AI22" s="32">
        <v>2627.29</v>
      </c>
    </row>
    <row r="23" spans="1:35" x14ac:dyDescent="0.2">
      <c r="A23" s="31" t="s">
        <v>48</v>
      </c>
      <c r="B23" s="32">
        <v>24</v>
      </c>
      <c r="C23" s="32">
        <v>12</v>
      </c>
      <c r="D23" s="32">
        <v>252</v>
      </c>
      <c r="E23" s="32">
        <v>12</v>
      </c>
      <c r="F23" s="32">
        <v>638.13</v>
      </c>
      <c r="G23" s="32">
        <v>12</v>
      </c>
      <c r="H23" s="32">
        <v>652.1</v>
      </c>
      <c r="I23" s="32">
        <v>1496.27</v>
      </c>
      <c r="J23" s="32">
        <v>1523.78</v>
      </c>
      <c r="K23" s="32">
        <v>394.46</v>
      </c>
      <c r="L23" s="32">
        <v>290.85000000000002</v>
      </c>
      <c r="M23" s="32">
        <v>299.52999999999997</v>
      </c>
      <c r="N23" s="32">
        <v>517.70000000000005</v>
      </c>
      <c r="O23" s="32">
        <v>1968.1</v>
      </c>
      <c r="P23" s="32">
        <v>192</v>
      </c>
      <c r="Q23" s="32">
        <v>136.5</v>
      </c>
      <c r="R23" s="32">
        <v>12</v>
      </c>
      <c r="S23" s="32">
        <v>441.31</v>
      </c>
      <c r="T23" s="32">
        <v>0</v>
      </c>
      <c r="U23" s="32">
        <v>24</v>
      </c>
      <c r="V23" s="32">
        <v>126</v>
      </c>
      <c r="W23" s="32">
        <v>11125.72</v>
      </c>
      <c r="X23" s="32">
        <v>59.32</v>
      </c>
      <c r="Y23" s="32">
        <v>12</v>
      </c>
      <c r="Z23" s="32">
        <v>111.84</v>
      </c>
      <c r="AA23" s="32">
        <v>387.7</v>
      </c>
      <c r="AB23" s="32">
        <v>452.88</v>
      </c>
      <c r="AC23" s="32">
        <v>169.58</v>
      </c>
      <c r="AD23" s="32">
        <v>746</v>
      </c>
      <c r="AE23" s="32">
        <v>420.33</v>
      </c>
      <c r="AF23" s="32">
        <v>0</v>
      </c>
      <c r="AG23" s="32">
        <v>36</v>
      </c>
      <c r="AH23" s="32">
        <v>18.03</v>
      </c>
      <c r="AI23" s="32">
        <v>482.69</v>
      </c>
    </row>
    <row r="24" spans="1:35" x14ac:dyDescent="0.2">
      <c r="A24" s="31" t="s">
        <v>49</v>
      </c>
      <c r="B24" s="32">
        <v>63.4</v>
      </c>
      <c r="C24" s="32">
        <v>294.22000000000003</v>
      </c>
      <c r="D24" s="32">
        <v>811.17</v>
      </c>
      <c r="E24" s="32">
        <v>8556.9699999999993</v>
      </c>
      <c r="F24" s="32">
        <v>3240.67</v>
      </c>
      <c r="G24" s="32">
        <v>533.5</v>
      </c>
      <c r="H24" s="32">
        <v>5119.7299999999996</v>
      </c>
      <c r="I24" s="32">
        <v>4201.87</v>
      </c>
      <c r="J24" s="32">
        <v>47552.46</v>
      </c>
      <c r="K24" s="32">
        <v>4323.57</v>
      </c>
      <c r="L24" s="32">
        <v>4901.68</v>
      </c>
      <c r="M24" s="32">
        <v>4007.72</v>
      </c>
      <c r="N24" s="32">
        <v>11178.37</v>
      </c>
      <c r="O24" s="32">
        <v>31313.45</v>
      </c>
      <c r="P24" s="32">
        <v>250.59</v>
      </c>
      <c r="Q24" s="32">
        <v>2328.52</v>
      </c>
      <c r="R24" s="32">
        <v>34.43</v>
      </c>
      <c r="S24" s="32">
        <v>1413.04</v>
      </c>
      <c r="T24" s="32">
        <v>922.14</v>
      </c>
      <c r="U24" s="32">
        <v>670.07</v>
      </c>
      <c r="V24" s="32">
        <v>268.3</v>
      </c>
      <c r="W24" s="32">
        <v>59.32</v>
      </c>
      <c r="X24" s="32">
        <v>187110.37</v>
      </c>
      <c r="Y24" s="32">
        <v>366.28</v>
      </c>
      <c r="Z24" s="32">
        <v>2590.6999999999998</v>
      </c>
      <c r="AA24" s="32">
        <v>893.42</v>
      </c>
      <c r="AB24" s="32">
        <v>9636.77</v>
      </c>
      <c r="AC24" s="32">
        <v>4257.07</v>
      </c>
      <c r="AD24" s="32">
        <v>7671.28</v>
      </c>
      <c r="AE24" s="32">
        <v>203.61</v>
      </c>
      <c r="AF24" s="32">
        <v>0</v>
      </c>
      <c r="AG24" s="32">
        <v>336.33</v>
      </c>
      <c r="AH24" s="32">
        <v>1668.4</v>
      </c>
      <c r="AI24" s="32">
        <v>8081.98</v>
      </c>
    </row>
    <row r="25" spans="1:35" x14ac:dyDescent="0.2">
      <c r="A25" s="31" t="s">
        <v>50</v>
      </c>
      <c r="B25" s="32">
        <v>194.29</v>
      </c>
      <c r="C25" s="32">
        <v>300</v>
      </c>
      <c r="D25" s="32">
        <v>0</v>
      </c>
      <c r="E25" s="32">
        <v>226.8</v>
      </c>
      <c r="F25" s="32">
        <v>2022.55</v>
      </c>
      <c r="G25" s="32">
        <v>372</v>
      </c>
      <c r="H25" s="32">
        <v>1062.3599999999999</v>
      </c>
      <c r="I25" s="32">
        <v>2324.17</v>
      </c>
      <c r="J25" s="32">
        <v>9590.6299999999992</v>
      </c>
      <c r="K25" s="32">
        <v>2202.79</v>
      </c>
      <c r="L25" s="32">
        <v>2071.61</v>
      </c>
      <c r="M25" s="32">
        <v>1306.73</v>
      </c>
      <c r="N25" s="32">
        <v>2698.21</v>
      </c>
      <c r="O25" s="32">
        <v>13642.69</v>
      </c>
      <c r="P25" s="32">
        <v>282.13</v>
      </c>
      <c r="Q25" s="32">
        <v>598.07000000000005</v>
      </c>
      <c r="R25" s="32">
        <v>0</v>
      </c>
      <c r="S25" s="32">
        <v>622.13</v>
      </c>
      <c r="T25" s="32">
        <v>342.03</v>
      </c>
      <c r="U25" s="32">
        <v>216</v>
      </c>
      <c r="V25" s="32">
        <v>161.36000000000001</v>
      </c>
      <c r="W25" s="32">
        <v>12</v>
      </c>
      <c r="X25" s="32">
        <v>366.28</v>
      </c>
      <c r="Y25" s="32">
        <v>94919.97</v>
      </c>
      <c r="Z25" s="32">
        <v>1687.31</v>
      </c>
      <c r="AA25" s="32">
        <v>2450.21</v>
      </c>
      <c r="AB25" s="32">
        <v>3566.55</v>
      </c>
      <c r="AC25" s="32">
        <v>651.42999999999995</v>
      </c>
      <c r="AD25" s="32">
        <v>3208.19</v>
      </c>
      <c r="AE25" s="32">
        <v>312</v>
      </c>
      <c r="AF25" s="32">
        <v>0</v>
      </c>
      <c r="AG25" s="32">
        <v>180</v>
      </c>
      <c r="AH25" s="32">
        <v>351.93</v>
      </c>
      <c r="AI25" s="32">
        <v>4523.79</v>
      </c>
    </row>
    <row r="26" spans="1:35" x14ac:dyDescent="0.2">
      <c r="A26" s="31" t="s">
        <v>51</v>
      </c>
      <c r="B26" s="32">
        <v>6638.95</v>
      </c>
      <c r="C26" s="32">
        <v>7947.69</v>
      </c>
      <c r="D26" s="32">
        <v>2399.84</v>
      </c>
      <c r="E26" s="32">
        <v>3172.11</v>
      </c>
      <c r="F26" s="32">
        <v>10404.33</v>
      </c>
      <c r="G26" s="32">
        <v>25248.51</v>
      </c>
      <c r="H26" s="32">
        <v>3229.56</v>
      </c>
      <c r="I26" s="32">
        <v>13753.49</v>
      </c>
      <c r="J26" s="32">
        <v>222838.99</v>
      </c>
      <c r="K26" s="32">
        <v>12140.96</v>
      </c>
      <c r="L26" s="32">
        <v>19775.37</v>
      </c>
      <c r="M26" s="32">
        <v>67528.38</v>
      </c>
      <c r="N26" s="32">
        <v>10165.799999999999</v>
      </c>
      <c r="O26" s="32">
        <v>51909.36</v>
      </c>
      <c r="P26" s="32">
        <v>3477.1</v>
      </c>
      <c r="Q26" s="32">
        <v>3183.4</v>
      </c>
      <c r="R26" s="32">
        <v>64.099999999999994</v>
      </c>
      <c r="S26" s="32">
        <v>2092.89</v>
      </c>
      <c r="T26" s="32">
        <v>1184.8699999999999</v>
      </c>
      <c r="U26" s="32">
        <v>840</v>
      </c>
      <c r="V26" s="32">
        <v>489.11</v>
      </c>
      <c r="W26" s="32">
        <v>111.84</v>
      </c>
      <c r="X26" s="32">
        <v>2590.6999999999998</v>
      </c>
      <c r="Y26" s="32">
        <v>1687.31</v>
      </c>
      <c r="Z26" s="32">
        <v>533479.99</v>
      </c>
      <c r="AA26" s="32">
        <v>1605.17</v>
      </c>
      <c r="AB26" s="32">
        <v>18532.68</v>
      </c>
      <c r="AC26" s="32">
        <v>13847.44</v>
      </c>
      <c r="AD26" s="32">
        <v>24345.33</v>
      </c>
      <c r="AE26" s="32">
        <v>555.70000000000005</v>
      </c>
      <c r="AF26" s="32">
        <v>0</v>
      </c>
      <c r="AG26" s="32">
        <v>903.13</v>
      </c>
      <c r="AH26" s="32">
        <v>4440.09</v>
      </c>
      <c r="AI26" s="32">
        <v>18778.259999999998</v>
      </c>
    </row>
    <row r="27" spans="1:35" x14ac:dyDescent="0.2">
      <c r="A27" s="31" t="s">
        <v>52</v>
      </c>
      <c r="B27" s="32">
        <v>137.5</v>
      </c>
      <c r="C27" s="32">
        <v>399</v>
      </c>
      <c r="D27" s="32">
        <v>0</v>
      </c>
      <c r="E27" s="32">
        <v>796.57</v>
      </c>
      <c r="F27" s="32">
        <v>5126.76</v>
      </c>
      <c r="G27" s="32">
        <v>467.68</v>
      </c>
      <c r="H27" s="32">
        <v>2905.54</v>
      </c>
      <c r="I27" s="32">
        <v>5627.57</v>
      </c>
      <c r="J27" s="32">
        <v>24194.98</v>
      </c>
      <c r="K27" s="32">
        <v>4746.92</v>
      </c>
      <c r="L27" s="32">
        <v>4146.95</v>
      </c>
      <c r="M27" s="32">
        <v>2529.9</v>
      </c>
      <c r="N27" s="32">
        <v>8745.5300000000007</v>
      </c>
      <c r="O27" s="32">
        <v>32655.66</v>
      </c>
      <c r="P27" s="32">
        <v>346.21</v>
      </c>
      <c r="Q27" s="32">
        <v>1715.56</v>
      </c>
      <c r="R27" s="32">
        <v>248.7</v>
      </c>
      <c r="S27" s="32">
        <v>4152.93</v>
      </c>
      <c r="T27" s="32">
        <v>796.92</v>
      </c>
      <c r="U27" s="32">
        <v>144</v>
      </c>
      <c r="V27" s="32">
        <v>114.97</v>
      </c>
      <c r="W27" s="32">
        <v>387.7</v>
      </c>
      <c r="X27" s="32">
        <v>893.42</v>
      </c>
      <c r="Y27" s="32">
        <v>2450.21</v>
      </c>
      <c r="Z27" s="32">
        <v>1605.17</v>
      </c>
      <c r="AA27" s="32">
        <v>215203.03</v>
      </c>
      <c r="AB27" s="32">
        <v>24856.720000000001</v>
      </c>
      <c r="AC27" s="32">
        <v>2371.1799999999998</v>
      </c>
      <c r="AD27" s="32">
        <v>11967.65</v>
      </c>
      <c r="AE27" s="32">
        <v>1077.17</v>
      </c>
      <c r="AF27" s="32">
        <v>0</v>
      </c>
      <c r="AG27" s="32">
        <v>337.26</v>
      </c>
      <c r="AH27" s="32">
        <v>870.09</v>
      </c>
      <c r="AI27" s="32">
        <v>9728.0300000000007</v>
      </c>
    </row>
    <row r="28" spans="1:35" x14ac:dyDescent="0.2">
      <c r="A28" s="31" t="s">
        <v>53</v>
      </c>
      <c r="B28" s="32">
        <v>2695.02</v>
      </c>
      <c r="C28" s="32">
        <v>3936</v>
      </c>
      <c r="D28" s="32">
        <v>36991.72</v>
      </c>
      <c r="E28" s="32">
        <v>3931.69</v>
      </c>
      <c r="F28" s="32">
        <v>40477.31</v>
      </c>
      <c r="G28" s="32">
        <v>2364</v>
      </c>
      <c r="H28" s="32">
        <v>15540.49</v>
      </c>
      <c r="I28" s="32">
        <v>33409.86</v>
      </c>
      <c r="J28" s="32">
        <v>206386.31</v>
      </c>
      <c r="K28" s="32">
        <v>28048.83</v>
      </c>
      <c r="L28" s="32">
        <v>27394.3</v>
      </c>
      <c r="M28" s="32">
        <v>17931.04</v>
      </c>
      <c r="N28" s="32">
        <v>43921.81</v>
      </c>
      <c r="O28" s="32">
        <v>199559.92</v>
      </c>
      <c r="P28" s="32">
        <v>2921.52</v>
      </c>
      <c r="Q28" s="32">
        <v>11462.64</v>
      </c>
      <c r="R28" s="32">
        <v>180</v>
      </c>
      <c r="S28" s="32">
        <v>10662.1</v>
      </c>
      <c r="T28" s="32">
        <v>2607.0700000000002</v>
      </c>
      <c r="U28" s="32">
        <v>3725.04</v>
      </c>
      <c r="V28" s="32">
        <v>708.7</v>
      </c>
      <c r="W28" s="32">
        <v>452.88</v>
      </c>
      <c r="X28" s="32">
        <v>9636.77</v>
      </c>
      <c r="Y28" s="32">
        <v>3566.55</v>
      </c>
      <c r="Z28" s="32">
        <v>18532.68</v>
      </c>
      <c r="AA28" s="32">
        <v>24856.720000000001</v>
      </c>
      <c r="AB28" s="32">
        <v>1144297.5</v>
      </c>
      <c r="AC28" s="32">
        <v>0</v>
      </c>
      <c r="AD28" s="32">
        <v>64684.86</v>
      </c>
      <c r="AE28" s="32">
        <v>601.37</v>
      </c>
      <c r="AF28" s="32">
        <v>48</v>
      </c>
      <c r="AG28" s="32">
        <v>1659.18</v>
      </c>
      <c r="AH28" s="32">
        <v>18196.39</v>
      </c>
      <c r="AI28" s="32">
        <v>71147.210000000006</v>
      </c>
    </row>
    <row r="29" spans="1:35" x14ac:dyDescent="0.2">
      <c r="A29" s="31" t="s">
        <v>54</v>
      </c>
      <c r="B29" s="32">
        <v>2119.9299999999998</v>
      </c>
      <c r="C29" s="32">
        <v>2601.67</v>
      </c>
      <c r="D29" s="32">
        <v>3152.31</v>
      </c>
      <c r="E29" s="32">
        <v>1199.51</v>
      </c>
      <c r="F29" s="32">
        <v>7818.07</v>
      </c>
      <c r="G29" s="32">
        <v>2463.77</v>
      </c>
      <c r="H29" s="32">
        <v>4259.16</v>
      </c>
      <c r="I29" s="32">
        <v>10935.46</v>
      </c>
      <c r="J29" s="32">
        <v>92601.23</v>
      </c>
      <c r="K29" s="32">
        <v>13937.16</v>
      </c>
      <c r="L29" s="32">
        <v>7414.29</v>
      </c>
      <c r="M29" s="32">
        <v>12830.54</v>
      </c>
      <c r="N29" s="32">
        <v>8800.25</v>
      </c>
      <c r="O29" s="32">
        <v>40059.269999999997</v>
      </c>
      <c r="P29" s="32">
        <v>1654.4</v>
      </c>
      <c r="Q29" s="32">
        <v>2515</v>
      </c>
      <c r="R29" s="32">
        <v>24</v>
      </c>
      <c r="S29" s="32">
        <v>4720.58</v>
      </c>
      <c r="T29" s="32">
        <v>1047.2</v>
      </c>
      <c r="U29" s="32">
        <v>3363.76</v>
      </c>
      <c r="V29" s="32">
        <v>299.11</v>
      </c>
      <c r="W29" s="32">
        <v>169.58</v>
      </c>
      <c r="X29" s="32">
        <v>4257.07</v>
      </c>
      <c r="Y29" s="32">
        <v>651.42999999999995</v>
      </c>
      <c r="Z29" s="32">
        <v>13847.44</v>
      </c>
      <c r="AA29" s="32">
        <v>2371.1799999999998</v>
      </c>
      <c r="AB29" s="32">
        <v>0</v>
      </c>
      <c r="AC29" s="32">
        <v>223371.05</v>
      </c>
      <c r="AD29" s="32">
        <v>11795.91</v>
      </c>
      <c r="AE29" s="32">
        <v>830.17</v>
      </c>
      <c r="AF29" s="32">
        <v>12</v>
      </c>
      <c r="AG29" s="32">
        <v>1137.6600000000001</v>
      </c>
      <c r="AH29" s="32">
        <v>7236.09</v>
      </c>
      <c r="AI29" s="32">
        <v>14917.24</v>
      </c>
    </row>
    <row r="30" spans="1:35" x14ac:dyDescent="0.2">
      <c r="A30" s="31" t="s">
        <v>55</v>
      </c>
      <c r="B30" s="32">
        <v>1230.7</v>
      </c>
      <c r="C30" s="32">
        <v>3829.32</v>
      </c>
      <c r="D30" s="32">
        <v>12566.84</v>
      </c>
      <c r="E30" s="32">
        <v>6125.63</v>
      </c>
      <c r="F30" s="32">
        <v>35724.6</v>
      </c>
      <c r="G30" s="32">
        <v>10615.9</v>
      </c>
      <c r="H30" s="32">
        <v>38451.040000000001</v>
      </c>
      <c r="I30" s="32">
        <v>29901.599999999999</v>
      </c>
      <c r="J30" s="32">
        <v>211497.95</v>
      </c>
      <c r="K30" s="32">
        <v>48828.74</v>
      </c>
      <c r="L30" s="32">
        <v>35512.720000000001</v>
      </c>
      <c r="M30" s="32">
        <v>25112.19</v>
      </c>
      <c r="N30" s="32">
        <v>61216.74</v>
      </c>
      <c r="O30" s="32">
        <v>240523.62</v>
      </c>
      <c r="P30" s="32">
        <v>2667.01</v>
      </c>
      <c r="Q30" s="32">
        <v>18468.37</v>
      </c>
      <c r="R30" s="32">
        <v>129.1</v>
      </c>
      <c r="S30" s="32">
        <v>16640.13</v>
      </c>
      <c r="T30" s="32">
        <v>3806.6</v>
      </c>
      <c r="U30" s="32">
        <v>3474.15</v>
      </c>
      <c r="V30" s="32">
        <v>2979.08</v>
      </c>
      <c r="W30" s="32">
        <v>746</v>
      </c>
      <c r="X30" s="32">
        <v>7671.28</v>
      </c>
      <c r="Y30" s="32">
        <v>3208.19</v>
      </c>
      <c r="Z30" s="32">
        <v>24345.33</v>
      </c>
      <c r="AA30" s="32">
        <v>11967.65</v>
      </c>
      <c r="AB30" s="32">
        <v>64684.86</v>
      </c>
      <c r="AC30" s="32">
        <v>11795.91</v>
      </c>
      <c r="AD30" s="32">
        <v>1638188.77</v>
      </c>
      <c r="AE30" s="32">
        <v>3773.13</v>
      </c>
      <c r="AF30" s="32">
        <v>900</v>
      </c>
      <c r="AG30" s="32">
        <v>2309.1999999999998</v>
      </c>
      <c r="AH30" s="32">
        <v>4578.8900000000003</v>
      </c>
      <c r="AI30" s="32">
        <v>74760.990000000005</v>
      </c>
    </row>
    <row r="31" spans="1:35" x14ac:dyDescent="0.2">
      <c r="A31" s="31" t="s">
        <v>56</v>
      </c>
      <c r="B31" s="32">
        <v>46.34</v>
      </c>
      <c r="C31" s="32">
        <v>132</v>
      </c>
      <c r="D31" s="32">
        <v>997.23</v>
      </c>
      <c r="E31" s="32">
        <v>122.18</v>
      </c>
      <c r="F31" s="32">
        <v>1783.91</v>
      </c>
      <c r="G31" s="32">
        <v>36</v>
      </c>
      <c r="H31" s="32">
        <v>1423.83</v>
      </c>
      <c r="I31" s="32">
        <v>2180.83</v>
      </c>
      <c r="J31" s="32">
        <v>8015.94</v>
      </c>
      <c r="K31" s="32">
        <v>8494.2000000000007</v>
      </c>
      <c r="L31" s="32">
        <v>1195.6300000000001</v>
      </c>
      <c r="M31" s="32">
        <v>1356.61</v>
      </c>
      <c r="N31" s="32">
        <v>2955.67</v>
      </c>
      <c r="O31" s="32">
        <v>24590.68</v>
      </c>
      <c r="P31" s="32">
        <v>562.20000000000005</v>
      </c>
      <c r="Q31" s="32">
        <v>413.94</v>
      </c>
      <c r="R31" s="32">
        <v>0</v>
      </c>
      <c r="S31" s="32">
        <v>1602.56</v>
      </c>
      <c r="T31" s="32">
        <v>536.27</v>
      </c>
      <c r="U31" s="32">
        <v>12</v>
      </c>
      <c r="V31" s="32">
        <v>4774.8900000000003</v>
      </c>
      <c r="W31" s="32">
        <v>420.33</v>
      </c>
      <c r="X31" s="32">
        <v>203.61</v>
      </c>
      <c r="Y31" s="32">
        <v>312</v>
      </c>
      <c r="Z31" s="32">
        <v>555.70000000000005</v>
      </c>
      <c r="AA31" s="32">
        <v>1077.17</v>
      </c>
      <c r="AB31" s="32">
        <v>601.37</v>
      </c>
      <c r="AC31" s="32">
        <v>830.17</v>
      </c>
      <c r="AD31" s="32">
        <v>3773.13</v>
      </c>
      <c r="AE31" s="32">
        <v>85794.71</v>
      </c>
      <c r="AF31" s="32">
        <v>12</v>
      </c>
      <c r="AG31" s="32">
        <v>1570.28</v>
      </c>
      <c r="AH31" s="32">
        <v>388.47</v>
      </c>
      <c r="AI31" s="32">
        <v>4659.12</v>
      </c>
    </row>
    <row r="32" spans="1:35" x14ac:dyDescent="0.2">
      <c r="A32" s="31" t="s">
        <v>57</v>
      </c>
      <c r="B32" s="32">
        <v>12</v>
      </c>
      <c r="C32" s="32">
        <v>12</v>
      </c>
      <c r="D32" s="32">
        <v>0</v>
      </c>
      <c r="E32" s="32">
        <v>0</v>
      </c>
      <c r="F32" s="32">
        <v>36</v>
      </c>
      <c r="G32" s="32">
        <v>0</v>
      </c>
      <c r="H32" s="32">
        <v>12</v>
      </c>
      <c r="I32" s="32">
        <v>12</v>
      </c>
      <c r="J32" s="32">
        <v>168</v>
      </c>
      <c r="K32" s="32">
        <v>47.77</v>
      </c>
      <c r="L32" s="32">
        <v>48</v>
      </c>
      <c r="M32" s="32">
        <v>96</v>
      </c>
      <c r="N32" s="32">
        <v>36</v>
      </c>
      <c r="O32" s="32">
        <v>108</v>
      </c>
      <c r="P32" s="32">
        <v>11.77</v>
      </c>
      <c r="Q32" s="32">
        <v>12</v>
      </c>
      <c r="R32" s="32">
        <v>0</v>
      </c>
      <c r="S32" s="32">
        <v>12</v>
      </c>
      <c r="T32" s="32">
        <v>0</v>
      </c>
      <c r="U32" s="32">
        <v>0</v>
      </c>
      <c r="V32" s="32">
        <v>0</v>
      </c>
      <c r="W32" s="32">
        <v>0</v>
      </c>
      <c r="X32" s="32">
        <v>0</v>
      </c>
      <c r="Y32" s="32">
        <v>0</v>
      </c>
      <c r="Z32" s="32">
        <v>0</v>
      </c>
      <c r="AA32" s="32">
        <v>0</v>
      </c>
      <c r="AB32" s="32">
        <v>48</v>
      </c>
      <c r="AC32" s="32">
        <v>12</v>
      </c>
      <c r="AD32" s="32">
        <v>900</v>
      </c>
      <c r="AE32" s="32">
        <v>12</v>
      </c>
      <c r="AF32" s="32">
        <v>1725.8</v>
      </c>
      <c r="AG32" s="32">
        <v>0</v>
      </c>
      <c r="AH32" s="32">
        <v>0</v>
      </c>
      <c r="AI32" s="32">
        <v>24</v>
      </c>
    </row>
    <row r="33" spans="1:35" x14ac:dyDescent="0.2">
      <c r="A33" s="31" t="s">
        <v>58</v>
      </c>
      <c r="B33" s="32">
        <v>127.68</v>
      </c>
      <c r="C33" s="32">
        <v>108</v>
      </c>
      <c r="D33" s="32">
        <v>504</v>
      </c>
      <c r="E33" s="32">
        <v>289.60000000000002</v>
      </c>
      <c r="F33" s="32">
        <v>2602.41</v>
      </c>
      <c r="G33" s="32">
        <v>103.32</v>
      </c>
      <c r="H33" s="32">
        <v>999.63</v>
      </c>
      <c r="I33" s="32">
        <v>3803.91</v>
      </c>
      <c r="J33" s="32">
        <v>8603.08</v>
      </c>
      <c r="K33" s="32">
        <v>10258.290000000001</v>
      </c>
      <c r="L33" s="32">
        <v>1642.39</v>
      </c>
      <c r="M33" s="32">
        <v>1071.74</v>
      </c>
      <c r="N33" s="32">
        <v>1999.92</v>
      </c>
      <c r="O33" s="32">
        <v>4282.18</v>
      </c>
      <c r="P33" s="32">
        <v>252</v>
      </c>
      <c r="Q33" s="32">
        <v>479.04</v>
      </c>
      <c r="R33" s="32">
        <v>130.16</v>
      </c>
      <c r="S33" s="32">
        <v>3523.9</v>
      </c>
      <c r="T33" s="32">
        <v>399.41</v>
      </c>
      <c r="U33" s="32">
        <v>36</v>
      </c>
      <c r="V33" s="32">
        <v>692.34</v>
      </c>
      <c r="W33" s="32">
        <v>36</v>
      </c>
      <c r="X33" s="32">
        <v>336.33</v>
      </c>
      <c r="Y33" s="32">
        <v>180</v>
      </c>
      <c r="Z33" s="32">
        <v>903.13</v>
      </c>
      <c r="AA33" s="32">
        <v>337.26</v>
      </c>
      <c r="AB33" s="32">
        <v>1659.18</v>
      </c>
      <c r="AC33" s="32">
        <v>1137.6600000000001</v>
      </c>
      <c r="AD33" s="32">
        <v>2309.1999999999998</v>
      </c>
      <c r="AE33" s="32">
        <v>1570.28</v>
      </c>
      <c r="AF33" s="32">
        <v>0</v>
      </c>
      <c r="AG33" s="32">
        <v>44553.7</v>
      </c>
      <c r="AH33" s="32">
        <v>441.11</v>
      </c>
      <c r="AI33" s="32">
        <v>1813.91</v>
      </c>
    </row>
    <row r="34" spans="1:35" x14ac:dyDescent="0.2">
      <c r="A34" s="31" t="s">
        <v>59</v>
      </c>
      <c r="B34" s="32">
        <v>698.29</v>
      </c>
      <c r="C34" s="32">
        <v>1107.9100000000001</v>
      </c>
      <c r="D34" s="32">
        <v>1216.48</v>
      </c>
      <c r="E34" s="32">
        <v>211.24</v>
      </c>
      <c r="F34" s="32">
        <v>3348.55</v>
      </c>
      <c r="G34" s="32">
        <v>267.02999999999997</v>
      </c>
      <c r="H34" s="32">
        <v>1284.1600000000001</v>
      </c>
      <c r="I34" s="32">
        <v>3615.21</v>
      </c>
      <c r="J34" s="32">
        <v>32980.559999999998</v>
      </c>
      <c r="K34" s="32">
        <v>3109.07</v>
      </c>
      <c r="L34" s="32">
        <v>2195.73</v>
      </c>
      <c r="M34" s="32">
        <v>7071.32</v>
      </c>
      <c r="N34" s="32">
        <v>2446.44</v>
      </c>
      <c r="O34" s="32">
        <v>14185.56</v>
      </c>
      <c r="P34" s="32">
        <v>435.17</v>
      </c>
      <c r="Q34" s="32">
        <v>770.62</v>
      </c>
      <c r="R34" s="32">
        <v>0</v>
      </c>
      <c r="S34" s="32">
        <v>791.98</v>
      </c>
      <c r="T34" s="32">
        <v>421.9</v>
      </c>
      <c r="U34" s="32">
        <v>0</v>
      </c>
      <c r="V34" s="32">
        <v>185.08</v>
      </c>
      <c r="W34" s="32">
        <v>18.03</v>
      </c>
      <c r="X34" s="32">
        <v>1668.4</v>
      </c>
      <c r="Y34" s="32">
        <v>351.93</v>
      </c>
      <c r="Z34" s="32">
        <v>4440.09</v>
      </c>
      <c r="AA34" s="32">
        <v>870.09</v>
      </c>
      <c r="AB34" s="32">
        <v>18196.39</v>
      </c>
      <c r="AC34" s="32">
        <v>7236.09</v>
      </c>
      <c r="AD34" s="32">
        <v>4578.8900000000003</v>
      </c>
      <c r="AE34" s="32">
        <v>388.47</v>
      </c>
      <c r="AF34" s="32">
        <v>0</v>
      </c>
      <c r="AG34" s="32">
        <v>441.11</v>
      </c>
      <c r="AH34" s="32">
        <v>89919.27</v>
      </c>
      <c r="AI34" s="32">
        <v>4006.77</v>
      </c>
    </row>
    <row r="35" spans="1:35" ht="10.8" thickBot="1" x14ac:dyDescent="0.25">
      <c r="A35" s="31" t="s">
        <v>20</v>
      </c>
      <c r="B35" s="32">
        <v>1089.6500000000001</v>
      </c>
      <c r="C35" s="32">
        <v>1097.74</v>
      </c>
      <c r="D35" s="32">
        <v>9191.75</v>
      </c>
      <c r="E35" s="32">
        <v>6620.67</v>
      </c>
      <c r="F35" s="32">
        <v>30820.86</v>
      </c>
      <c r="G35" s="32">
        <v>1959.73</v>
      </c>
      <c r="H35" s="32">
        <v>47721.66</v>
      </c>
      <c r="I35" s="32">
        <v>40451.300000000003</v>
      </c>
      <c r="J35" s="32">
        <v>162270.24</v>
      </c>
      <c r="K35" s="32">
        <v>0</v>
      </c>
      <c r="L35" s="32">
        <v>0</v>
      </c>
      <c r="M35" s="32">
        <v>15865.45</v>
      </c>
      <c r="N35" s="32">
        <v>82582.12</v>
      </c>
      <c r="O35" s="32">
        <v>0</v>
      </c>
      <c r="P35" s="32">
        <v>2813.97</v>
      </c>
      <c r="Q35" s="32">
        <v>15154.36</v>
      </c>
      <c r="R35" s="32">
        <v>203.48</v>
      </c>
      <c r="S35" s="32">
        <v>13249.61</v>
      </c>
      <c r="T35" s="32">
        <v>3104.62</v>
      </c>
      <c r="U35" s="32">
        <v>1296</v>
      </c>
      <c r="V35" s="32">
        <v>2627.29</v>
      </c>
      <c r="W35" s="32">
        <v>482.69</v>
      </c>
      <c r="X35" s="32">
        <v>8081.98</v>
      </c>
      <c r="Y35" s="32">
        <v>4523.79</v>
      </c>
      <c r="Z35" s="32">
        <v>18778.259999999998</v>
      </c>
      <c r="AA35" s="32">
        <v>9728.0300000000007</v>
      </c>
      <c r="AB35" s="32">
        <v>71147.210000000006</v>
      </c>
      <c r="AC35" s="32">
        <v>14917.24</v>
      </c>
      <c r="AD35" s="32">
        <v>74760.990000000005</v>
      </c>
      <c r="AE35" s="32">
        <v>4659.12</v>
      </c>
      <c r="AF35" s="32">
        <v>24</v>
      </c>
      <c r="AG35" s="32">
        <v>1813.91</v>
      </c>
      <c r="AH35" s="32">
        <v>4006.77</v>
      </c>
      <c r="AI35" s="32">
        <v>1458199.24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Bemerkungen</vt:lpstr>
      <vt:lpstr>2021 - Kanton und Risikogruppe</vt:lpstr>
      <vt:lpstr>2021 - Schweiz</vt:lpstr>
      <vt:lpstr>2021 - PCG</vt:lpstr>
      <vt:lpstr>2021 - Komorbiditätsmatrix</vt:lpstr>
      <vt:lpstr>2020 - Kanton und Risikogruppe</vt:lpstr>
      <vt:lpstr>2020 - Schweiz</vt:lpstr>
      <vt:lpstr>2020 - PCG</vt:lpstr>
      <vt:lpstr>2020 - Komorbiditätsmatrix</vt:lpstr>
      <vt:lpstr>2021 - Teuerung</vt:lpstr>
      <vt:lpstr>Hilfssheet</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Vieten Magnus - mvi</cp:lastModifiedBy>
  <dcterms:created xsi:type="dcterms:W3CDTF">2020-06-04T08:12:04Z</dcterms:created>
  <dcterms:modified xsi:type="dcterms:W3CDTF">2024-10-31T15:49:36Z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1ddcf8ea-cda5-4851-8b38-72cdfc88ba3c</vt:lpwstr>
  </property>
</Properties>
</file>